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330/home/ERD004362/STATISTICA/DATI ELABORATI/Elaborazioni Pubblicazione sito/Excel da pubblicare/"/>
    </mc:Choice>
  </mc:AlternateContent>
  <xr:revisionPtr revIDLastSave="309" documentId="11_AD4D5CB4E552A5DACE1C6442F01D52025ADEDD94" xr6:coauthVersionLast="47" xr6:coauthVersionMax="47" xr10:uidLastSave="{735D07A8-F325-4D1D-862A-B7A02A099D08}"/>
  <bookViews>
    <workbookView xWindow="-108" yWindow="-108" windowWidth="23256" windowHeight="12576" activeTab="3" xr2:uid="{00000000-000D-0000-FFFF-FFFF00000000}"/>
  </bookViews>
  <sheets>
    <sheet name="Superfici" sheetId="1" r:id="rId1"/>
    <sheet name="Aziende vitivinicole" sheetId="3" r:id="rId2"/>
    <sheet name="Vitigni" sheetId="4" r:id="rId3"/>
    <sheet name="Forme allevamento" sheetId="7" r:id="rId4"/>
    <sheet name="Età vigneti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8" l="1"/>
  <c r="M12" i="8"/>
  <c r="M11" i="8"/>
  <c r="M10" i="8"/>
  <c r="M9" i="8"/>
  <c r="M8" i="8"/>
  <c r="M7" i="8"/>
  <c r="M6" i="8"/>
  <c r="M5" i="8"/>
  <c r="M4" i="8"/>
  <c r="O12" i="1"/>
  <c r="C13" i="4"/>
  <c r="B11" i="3"/>
  <c r="C11" i="3"/>
</calcChain>
</file>

<file path=xl/sharedStrings.xml><?xml version="1.0" encoding="utf-8"?>
<sst xmlns="http://schemas.openxmlformats.org/spreadsheetml/2006/main" count="180" uniqueCount="119">
  <si>
    <t>VENETO</t>
  </si>
  <si>
    <t>SICILIA</t>
  </si>
  <si>
    <t>PUGLIA</t>
  </si>
  <si>
    <t>TOSCANA</t>
  </si>
  <si>
    <t>EMILIA ROMAGNA</t>
  </si>
  <si>
    <t>PIEMONTE</t>
  </si>
  <si>
    <t>ABRUZZO</t>
  </si>
  <si>
    <t>FRIULI VENEZIA GIULIA</t>
  </si>
  <si>
    <t>SARDEGNA</t>
  </si>
  <si>
    <t>CAMPANIA</t>
  </si>
  <si>
    <t>LOMBARDIA</t>
  </si>
  <si>
    <t>LAZIO</t>
  </si>
  <si>
    <t>MARCHE</t>
  </si>
  <si>
    <t>UMBRIA</t>
  </si>
  <si>
    <t>CALABRIA</t>
  </si>
  <si>
    <t>TRENTO</t>
  </si>
  <si>
    <t>BOLZANO</t>
  </si>
  <si>
    <t>MOLISE</t>
  </si>
  <si>
    <t>BASILICATA</t>
  </si>
  <si>
    <t>LIGURIA</t>
  </si>
  <si>
    <t>VALLE D'AOSTA</t>
  </si>
  <si>
    <t>ITALIA</t>
  </si>
  <si>
    <t>Provincia</t>
  </si>
  <si>
    <t>30 Maggio 2012</t>
  </si>
  <si>
    <t>31 Luglio 2013</t>
  </si>
  <si>
    <t>1 agosto 2014</t>
  </si>
  <si>
    <t>18 luglio 2015</t>
  </si>
  <si>
    <t>20 luglio 2017</t>
  </si>
  <si>
    <t>30 giugno 2018</t>
  </si>
  <si>
    <t>19 giugno 2019</t>
  </si>
  <si>
    <t>6 luglio 2020</t>
  </si>
  <si>
    <t>28 giugno 2021</t>
  </si>
  <si>
    <t>14 luglio 2022</t>
  </si>
  <si>
    <t>PIACENZA</t>
  </si>
  <si>
    <t>PARMA</t>
  </si>
  <si>
    <t>REGGIO EMILIA</t>
  </si>
  <si>
    <t>MODENA</t>
  </si>
  <si>
    <t>BOLOGNA</t>
  </si>
  <si>
    <t>FERRARA</t>
  </si>
  <si>
    <t>RAVENNA</t>
  </si>
  <si>
    <t>FORLI'-CESENA</t>
  </si>
  <si>
    <t>RIMINI</t>
  </si>
  <si>
    <t>TOTALE</t>
  </si>
  <si>
    <t>DATA DI ESTRAZIONE DEL DATO</t>
  </si>
  <si>
    <t>TREBBIANO ROMAGNOLO B.</t>
  </si>
  <si>
    <t>SANGIOVESE N.</t>
  </si>
  <si>
    <t>ANCELLOTTA N.</t>
  </si>
  <si>
    <t>LAMBRUSCO SALAMINO N.</t>
  </si>
  <si>
    <t>PIGNOLETTO B.</t>
  </si>
  <si>
    <t>LAMBRUSCO GRASPAROSSA N.</t>
  </si>
  <si>
    <t>BARBERA N.</t>
  </si>
  <si>
    <t>LAMBRUSCO DI SORBARA N.</t>
  </si>
  <si>
    <t>CROATINA N.</t>
  </si>
  <si>
    <t>MERLOT N.</t>
  </si>
  <si>
    <t>Altri</t>
  </si>
  <si>
    <t>Sup. VITATA (ha)  anno 2022</t>
  </si>
  <si>
    <t>Sup. Vitata (%)  anno 2022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</si>
  <si>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</si>
  <si>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</si>
  <si>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</si>
  <si>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</si>
  <si>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</si>
  <si>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</si>
  <si>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</si>
  <si>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</si>
  <si>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</si>
  <si>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Differenza assoluta 2012-2022</t>
  </si>
  <si>
    <t>Superficie per anno (ha)</t>
  </si>
  <si>
    <t>Differenza (%)</t>
  </si>
  <si>
    <t>Anno</t>
  </si>
  <si>
    <t>Sup. vitata (ha)</t>
  </si>
  <si>
    <t>n. aziende</t>
  </si>
  <si>
    <t>Differenza assoluta 2012 vs 2022</t>
  </si>
  <si>
    <t xml:space="preserve">Differenza % 2012 vs 2022 </t>
  </si>
  <si>
    <t>Superficie vitata media annuale delle aziende vitivinicole in Emilia-Romagna</t>
  </si>
  <si>
    <t>Numero Aziende anno 2022</t>
  </si>
  <si>
    <t>Numero Aziende anno 2012</t>
  </si>
  <si>
    <t xml:space="preserve"> VITIGNO</t>
  </si>
  <si>
    <t>REGIONE</t>
  </si>
  <si>
    <t>SUPERFICIE (HA)</t>
  </si>
  <si>
    <t>VITIGNO</t>
  </si>
  <si>
    <t>FORMA DI ALLEVAMENTO</t>
  </si>
  <si>
    <t>GUYOT</t>
  </si>
  <si>
    <t>CORDONE SPERONATO</t>
  </si>
  <si>
    <t>SYLVOZ</t>
  </si>
  <si>
    <t>CASARSA</t>
  </si>
  <si>
    <t>G.D.C.</t>
  </si>
  <si>
    <t>CAPOVOLTO DOPPIO</t>
  </si>
  <si>
    <t>PERGOLA</t>
  </si>
  <si>
    <t>CORDONE LIBERO</t>
  </si>
  <si>
    <t>SPALLIERA  - ALBERATA</t>
  </si>
  <si>
    <t>Superficie (ha) per classi di età dei vigneti in ogni provincia</t>
  </si>
  <si>
    <t>PROVINCIA</t>
  </si>
  <si>
    <t>FASCE DI ETA'</t>
  </si>
  <si>
    <t>0-5</t>
  </si>
  <si>
    <t>5-10</t>
  </si>
  <si>
    <t>10-15</t>
  </si>
  <si>
    <t>15-20</t>
  </si>
  <si>
    <t>20-30</t>
  </si>
  <si>
    <t>30-40</t>
  </si>
  <si>
    <t>40-50</t>
  </si>
  <si>
    <t>50-60</t>
  </si>
  <si>
    <t>60-70</t>
  </si>
  <si>
    <t>70-80</t>
  </si>
  <si>
    <t>&gt;80</t>
  </si>
  <si>
    <t>totali</t>
  </si>
  <si>
    <t>totale</t>
  </si>
  <si>
    <t>N.D.</t>
  </si>
  <si>
    <t>DUPLEX</t>
  </si>
  <si>
    <t>ARCHETTO</t>
  </si>
  <si>
    <t>CORTINA</t>
  </si>
  <si>
    <t>CAZENAVE</t>
  </si>
  <si>
    <t>CAPPUCCINA</t>
  </si>
  <si>
    <t>MIOTTO</t>
  </si>
  <si>
    <t>RAGGI O BELUSSI</t>
  </si>
  <si>
    <t>TENDONE</t>
  </si>
  <si>
    <t>PERGOLA TRENTINA SEMPLICE</t>
  </si>
  <si>
    <t>PERGOLETTA ROMAGNOLA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</si>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</sst>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7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indexed="72"/>
      <name val="Verdana"/>
      <family val="2"/>
    </font>
    <font>
      <sz val="8"/>
      <color indexed="72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/>
    </xf>
    <xf numFmtId="3" fontId="0" fillId="0" borderId="1" xfId="0" applyNumberFormat="1" applyBorder="1"/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2" fontId="0" fillId="0" borderId="1" xfId="0" applyNumberFormat="1" applyBorder="1"/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8" borderId="1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workbookViewId="0">
      <selection activeCell="C6" sqref="C6"/>
    </sheetView>
  </sheetViews>
  <sheetFormatPr defaultRowHeight="14.4" x14ac:dyDescent="0.3"/>
  <cols>
    <col min="1" max="1" width="19.5546875" customWidth="1"/>
    <col min="2" max="2" width="15.88671875" customWidth="1"/>
    <col min="5" max="5" width="16.109375" customWidth="1"/>
    <col min="6" max="15" width="11.109375" customWidth="1"/>
  </cols>
  <sheetData>
    <row r="1" spans="1:15" ht="23.4" customHeight="1" x14ac:dyDescent="0.3">
      <c r="A1" s="34" t="s">
        <v>118</v>
      </c>
      <c r="B1" s="34"/>
      <c r="E1" s="32" t="s">
        <v>22</v>
      </c>
      <c r="F1" s="30" t="s">
        <v>43</v>
      </c>
      <c r="G1" s="31"/>
      <c r="H1" s="31"/>
      <c r="I1" s="31"/>
      <c r="J1" s="31"/>
      <c r="K1" s="31"/>
      <c r="L1" s="31"/>
      <c r="M1" s="31"/>
      <c r="N1" s="31"/>
      <c r="O1" s="31"/>
    </row>
    <row r="2" spans="1:15" ht="28.8" x14ac:dyDescent="0.3">
      <c r="A2" s="19" t="s">
        <v>78</v>
      </c>
      <c r="B2" s="19" t="s">
        <v>79</v>
      </c>
      <c r="E2" s="33"/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9" t="s">
        <v>32</v>
      </c>
    </row>
    <row r="3" spans="1:15" x14ac:dyDescent="0.3">
      <c r="A3" s="1" t="s">
        <v>0</v>
      </c>
      <c r="B3" s="2">
        <v>99831.11</v>
      </c>
      <c r="E3" s="5" t="s">
        <v>33</v>
      </c>
      <c r="F3" s="7">
        <v>5628.6090999999997</v>
      </c>
      <c r="G3" s="6">
        <v>5555.1630999999998</v>
      </c>
      <c r="H3" s="6">
        <v>5534.5573999999997</v>
      </c>
      <c r="I3" s="6">
        <v>5373.2694000000001</v>
      </c>
      <c r="J3" s="6">
        <v>5286.2227000000003</v>
      </c>
      <c r="K3" s="6">
        <v>5202.1493</v>
      </c>
      <c r="L3" s="6">
        <v>5150.1644999999999</v>
      </c>
      <c r="M3" s="7">
        <v>5114.5807999999997</v>
      </c>
      <c r="N3" s="7">
        <v>5036.5505000000003</v>
      </c>
      <c r="O3" s="7">
        <v>5077.5412999999999</v>
      </c>
    </row>
    <row r="4" spans="1:15" x14ac:dyDescent="0.3">
      <c r="A4" s="1" t="s">
        <v>1</v>
      </c>
      <c r="B4" s="2">
        <v>98658.46</v>
      </c>
      <c r="E4" s="5" t="s">
        <v>34</v>
      </c>
      <c r="F4" s="7">
        <v>649.95150000000001</v>
      </c>
      <c r="G4" s="6">
        <v>644.85699999999997</v>
      </c>
      <c r="H4" s="6">
        <v>614.69299999999998</v>
      </c>
      <c r="I4" s="6">
        <v>592.16589999999997</v>
      </c>
      <c r="J4" s="6">
        <v>572.96320000000003</v>
      </c>
      <c r="K4" s="6">
        <v>578.17650000000003</v>
      </c>
      <c r="L4" s="6">
        <v>583.29369999999994</v>
      </c>
      <c r="M4" s="7">
        <v>580.90470000000005</v>
      </c>
      <c r="N4" s="7">
        <v>575.70730000000003</v>
      </c>
      <c r="O4" s="7">
        <v>579.63329999999996</v>
      </c>
    </row>
    <row r="5" spans="1:15" x14ac:dyDescent="0.3">
      <c r="A5" s="1" t="s">
        <v>2</v>
      </c>
      <c r="B5" s="2">
        <v>90218.74</v>
      </c>
      <c r="E5" s="5" t="s">
        <v>35</v>
      </c>
      <c r="F5" s="7">
        <v>7344.1844000000001</v>
      </c>
      <c r="G5" s="6">
        <v>7412.6358</v>
      </c>
      <c r="H5" s="6">
        <v>7553.9546</v>
      </c>
      <c r="I5" s="6">
        <v>7637.9213</v>
      </c>
      <c r="J5" s="6">
        <v>7980.6562999999996</v>
      </c>
      <c r="K5" s="6">
        <v>8018.0254000000004</v>
      </c>
      <c r="L5" s="6">
        <v>8081.5969999999998</v>
      </c>
      <c r="M5" s="7">
        <v>8117.0712000000003</v>
      </c>
      <c r="N5" s="7">
        <v>8266.2844999999998</v>
      </c>
      <c r="O5" s="7">
        <v>8395.8963000000003</v>
      </c>
    </row>
    <row r="6" spans="1:15" x14ac:dyDescent="0.3">
      <c r="A6" s="1" t="s">
        <v>3</v>
      </c>
      <c r="B6" s="2">
        <v>59821.45</v>
      </c>
      <c r="E6" s="5" t="s">
        <v>36</v>
      </c>
      <c r="F6" s="7">
        <v>7358.8370000000004</v>
      </c>
      <c r="G6" s="6">
        <v>7530.6956</v>
      </c>
      <c r="H6" s="6">
        <v>7664.6486999999997</v>
      </c>
      <c r="I6" s="6">
        <v>7726.3982999999998</v>
      </c>
      <c r="J6" s="6">
        <v>8023.6432000000004</v>
      </c>
      <c r="K6" s="6">
        <v>8172.5172000000002</v>
      </c>
      <c r="L6" s="6">
        <v>8324.8143999999993</v>
      </c>
      <c r="M6" s="7">
        <v>8462.4686999999994</v>
      </c>
      <c r="N6" s="7">
        <v>8587.1183999999994</v>
      </c>
      <c r="O6" s="7">
        <v>8731.3433000000005</v>
      </c>
    </row>
    <row r="7" spans="1:15" x14ac:dyDescent="0.3">
      <c r="A7" s="1" t="s">
        <v>4</v>
      </c>
      <c r="B7" s="2">
        <v>53235.87</v>
      </c>
      <c r="E7" s="5" t="s">
        <v>37</v>
      </c>
      <c r="F7" s="7">
        <v>6288.6113999999998</v>
      </c>
      <c r="G7" s="6">
        <v>6252.8236999999999</v>
      </c>
      <c r="H7" s="6">
        <v>6210.6269000000002</v>
      </c>
      <c r="I7" s="6">
        <v>6047.1370999999999</v>
      </c>
      <c r="J7" s="6">
        <v>5898.4525999999996</v>
      </c>
      <c r="K7" s="6">
        <v>5926.3459000000003</v>
      </c>
      <c r="L7" s="6">
        <v>5839.9892</v>
      </c>
      <c r="M7" s="7">
        <v>5871.8684999999996</v>
      </c>
      <c r="N7" s="7">
        <v>5944.1284999999998</v>
      </c>
      <c r="O7" s="7">
        <v>5916.5227999999997</v>
      </c>
    </row>
    <row r="8" spans="1:15" x14ac:dyDescent="0.3">
      <c r="A8" s="1" t="s">
        <v>5</v>
      </c>
      <c r="B8" s="2">
        <v>47123.57</v>
      </c>
      <c r="E8" s="5" t="s">
        <v>38</v>
      </c>
      <c r="F8" s="7">
        <v>564.97529999999995</v>
      </c>
      <c r="G8" s="6">
        <v>557.81349999999998</v>
      </c>
      <c r="H8" s="6">
        <v>568.78689999999995</v>
      </c>
      <c r="I8" s="6">
        <v>546.87729999999999</v>
      </c>
      <c r="J8" s="6">
        <v>534.52290000000005</v>
      </c>
      <c r="K8" s="6">
        <v>548.27739999999994</v>
      </c>
      <c r="L8" s="6">
        <v>551.91920000000005</v>
      </c>
      <c r="M8" s="7">
        <v>556.18960000000004</v>
      </c>
      <c r="N8" s="7">
        <v>561.95249999999999</v>
      </c>
      <c r="O8" s="7">
        <v>565.94749999999999</v>
      </c>
    </row>
    <row r="9" spans="1:15" x14ac:dyDescent="0.3">
      <c r="A9" s="1" t="s">
        <v>6</v>
      </c>
      <c r="B9" s="2">
        <v>34111.31</v>
      </c>
      <c r="E9" s="5" t="s">
        <v>39</v>
      </c>
      <c r="F9" s="7">
        <v>15155.940699999999</v>
      </c>
      <c r="G9" s="6">
        <v>15306.372499999999</v>
      </c>
      <c r="H9" s="6">
        <v>15385.6967</v>
      </c>
      <c r="I9" s="6">
        <v>15358.4709</v>
      </c>
      <c r="J9" s="6">
        <v>15455.424000000001</v>
      </c>
      <c r="K9" s="6">
        <v>15370.4614</v>
      </c>
      <c r="L9" s="6">
        <v>15518.275600000001</v>
      </c>
      <c r="M9" s="7">
        <v>15764.785</v>
      </c>
      <c r="N9" s="7">
        <v>15943.0843</v>
      </c>
      <c r="O9" s="7">
        <v>16240.135200000001</v>
      </c>
    </row>
    <row r="10" spans="1:15" x14ac:dyDescent="0.3">
      <c r="A10" s="1" t="s">
        <v>7</v>
      </c>
      <c r="B10" s="2">
        <v>28824.16</v>
      </c>
      <c r="E10" s="5" t="s">
        <v>40</v>
      </c>
      <c r="F10" s="7">
        <v>6293.5898999999999</v>
      </c>
      <c r="G10" s="6">
        <v>6359.991</v>
      </c>
      <c r="H10" s="6">
        <v>6268.6751999999997</v>
      </c>
      <c r="I10" s="6">
        <v>6184.0718999999999</v>
      </c>
      <c r="J10" s="6">
        <v>6021.9677000000001</v>
      </c>
      <c r="K10" s="6">
        <v>6024.5532999999996</v>
      </c>
      <c r="L10" s="6">
        <v>5953.3022000000001</v>
      </c>
      <c r="M10" s="7">
        <v>5976.3163999999997</v>
      </c>
      <c r="N10" s="7">
        <v>5998.8999000000003</v>
      </c>
      <c r="O10" s="7">
        <v>5961.9031000000004</v>
      </c>
    </row>
    <row r="11" spans="1:15" x14ac:dyDescent="0.3">
      <c r="A11" s="1" t="s">
        <v>8</v>
      </c>
      <c r="B11" s="2">
        <v>27109.39</v>
      </c>
      <c r="E11" s="5" t="s">
        <v>41</v>
      </c>
      <c r="F11" s="7">
        <v>2196.4270000000001</v>
      </c>
      <c r="G11" s="6">
        <v>2157.5675999999999</v>
      </c>
      <c r="H11" s="6">
        <v>2099.2170999999998</v>
      </c>
      <c r="I11" s="6">
        <v>1963.9961000000001</v>
      </c>
      <c r="J11" s="6">
        <v>1913.1192000000001</v>
      </c>
      <c r="K11" s="6">
        <v>1865.0571</v>
      </c>
      <c r="L11" s="6">
        <v>1848.8998999999999</v>
      </c>
      <c r="M11" s="7">
        <v>1801.2329999999999</v>
      </c>
      <c r="N11" s="7">
        <v>1740.9129</v>
      </c>
      <c r="O11" s="7">
        <v>1766.9429</v>
      </c>
    </row>
    <row r="12" spans="1:15" x14ac:dyDescent="0.3">
      <c r="A12" s="1" t="s">
        <v>9</v>
      </c>
      <c r="B12" s="2">
        <v>24507.59</v>
      </c>
      <c r="E12" s="5" t="s">
        <v>42</v>
      </c>
      <c r="F12" s="8">
        <v>51481.126300000004</v>
      </c>
      <c r="G12" s="8">
        <v>51777.919800000003</v>
      </c>
      <c r="H12" s="8">
        <v>51900.856500000002</v>
      </c>
      <c r="I12" s="8">
        <v>51430.308199999999</v>
      </c>
      <c r="J12" s="8">
        <v>51686.971799999999</v>
      </c>
      <c r="K12" s="8">
        <v>51705.563499999997</v>
      </c>
      <c r="L12" s="8">
        <v>51852.255700000002</v>
      </c>
      <c r="M12" s="8">
        <v>52245.417899999993</v>
      </c>
      <c r="N12" s="8">
        <v>52654.638800000001</v>
      </c>
      <c r="O12" s="10">
        <f>SUM(O3:O11)</f>
        <v>53235.865700000002</v>
      </c>
    </row>
    <row r="13" spans="1:15" x14ac:dyDescent="0.3">
      <c r="A13" s="1" t="s">
        <v>10</v>
      </c>
      <c r="B13" s="2">
        <v>23823.95</v>
      </c>
    </row>
    <row r="14" spans="1:15" x14ac:dyDescent="0.3">
      <c r="A14" s="1" t="s">
        <v>11</v>
      </c>
      <c r="B14" s="2">
        <v>18335.37</v>
      </c>
    </row>
    <row r="15" spans="1:15" x14ac:dyDescent="0.3">
      <c r="A15" s="1" t="s">
        <v>12</v>
      </c>
      <c r="B15" s="2">
        <v>18087.13</v>
      </c>
    </row>
    <row r="16" spans="1:15" x14ac:dyDescent="0.3">
      <c r="A16" s="1" t="s">
        <v>13</v>
      </c>
      <c r="B16" s="2">
        <v>12881.91</v>
      </c>
    </row>
    <row r="17" spans="1:2" x14ac:dyDescent="0.3">
      <c r="A17" s="1" t="s">
        <v>14</v>
      </c>
      <c r="B17" s="2">
        <v>10810.47</v>
      </c>
    </row>
    <row r="18" spans="1:2" x14ac:dyDescent="0.3">
      <c r="A18" s="1" t="s">
        <v>15</v>
      </c>
      <c r="B18" s="2">
        <v>10202.73</v>
      </c>
    </row>
    <row r="19" spans="1:2" x14ac:dyDescent="0.3">
      <c r="A19" s="1" t="s">
        <v>16</v>
      </c>
      <c r="B19" s="2">
        <v>5705.35</v>
      </c>
    </row>
    <row r="20" spans="1:2" x14ac:dyDescent="0.3">
      <c r="A20" s="1" t="s">
        <v>17</v>
      </c>
      <c r="B20" s="2">
        <v>5375.16</v>
      </c>
    </row>
    <row r="21" spans="1:2" x14ac:dyDescent="0.3">
      <c r="A21" s="1" t="s">
        <v>18</v>
      </c>
      <c r="B21" s="2">
        <v>5091.3900000000003</v>
      </c>
    </row>
    <row r="22" spans="1:2" x14ac:dyDescent="0.3">
      <c r="A22" s="1" t="s">
        <v>19</v>
      </c>
      <c r="B22" s="2">
        <v>1626.08</v>
      </c>
    </row>
    <row r="23" spans="1:2" x14ac:dyDescent="0.3">
      <c r="A23" s="1" t="s">
        <v>20</v>
      </c>
      <c r="B23" s="2">
        <v>478.49</v>
      </c>
    </row>
    <row r="24" spans="1:2" x14ac:dyDescent="0.3">
      <c r="A24" s="1"/>
      <c r="B24" s="2"/>
    </row>
    <row r="25" spans="1:2" x14ac:dyDescent="0.3">
      <c r="A25" s="3" t="s">
        <v>21</v>
      </c>
      <c r="B25" s="4">
        <v>675859.67999999982</v>
      </c>
    </row>
  </sheetData>
  <mergeCells count="3">
    <mergeCell ref="F1:O1"/>
    <mergeCell ref="E1:E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AD6-2C1B-4752-9130-8B44D26FF86B}">
  <dimension ref="A1:H24"/>
  <sheetViews>
    <sheetView workbookViewId="0">
      <selection activeCell="J10" sqref="J10"/>
    </sheetView>
  </sheetViews>
  <sheetFormatPr defaultRowHeight="14.4" x14ac:dyDescent="0.3"/>
  <cols>
    <col min="1" max="3" width="14.33203125" customWidth="1"/>
    <col min="4" max="4" width="7.109375" customWidth="1"/>
    <col min="5" max="5" width="28.109375" customWidth="1"/>
    <col min="6" max="6" width="18.88671875" customWidth="1"/>
    <col min="7" max="7" width="15.6640625" customWidth="1"/>
    <col min="8" max="8" width="38.44140625" customWidth="1"/>
  </cols>
  <sheetData>
    <row r="1" spans="1:8" ht="61.2" customHeight="1" x14ac:dyDescent="0.3">
      <c r="A1" s="17" t="s">
        <v>22</v>
      </c>
      <c r="B1" s="17" t="s">
        <v>76</v>
      </c>
      <c r="C1" s="17" t="s">
        <v>75</v>
      </c>
      <c r="E1" s="17" t="s">
        <v>69</v>
      </c>
      <c r="F1" s="17" t="s">
        <v>70</v>
      </c>
      <c r="G1" s="17" t="s">
        <v>71</v>
      </c>
      <c r="H1" s="17" t="s">
        <v>74</v>
      </c>
    </row>
    <row r="2" spans="1:8" ht="19.5" customHeight="1" x14ac:dyDescent="0.3">
      <c r="A2" s="12" t="s">
        <v>33</v>
      </c>
      <c r="B2" s="13">
        <v>2275</v>
      </c>
      <c r="C2" s="13">
        <v>1407</v>
      </c>
      <c r="E2" s="3">
        <v>2012</v>
      </c>
      <c r="F2" s="2">
        <v>51481.126300000004</v>
      </c>
      <c r="G2" s="11">
        <v>23437</v>
      </c>
      <c r="H2" s="2">
        <v>2.196574915731536</v>
      </c>
    </row>
    <row r="3" spans="1:8" ht="19.5" customHeight="1" x14ac:dyDescent="0.3">
      <c r="A3" s="12" t="s">
        <v>34</v>
      </c>
      <c r="B3" s="13">
        <v>1030</v>
      </c>
      <c r="C3" s="13">
        <v>698</v>
      </c>
      <c r="E3" s="3">
        <v>2013</v>
      </c>
      <c r="F3" s="2">
        <v>51787.040399999998</v>
      </c>
      <c r="G3" s="11">
        <v>22572</v>
      </c>
      <c r="H3" s="2">
        <v>2.2943044657097289</v>
      </c>
    </row>
    <row r="4" spans="1:8" ht="19.5" customHeight="1" x14ac:dyDescent="0.3">
      <c r="A4" s="12" t="s">
        <v>35</v>
      </c>
      <c r="B4" s="13">
        <v>3141</v>
      </c>
      <c r="C4" s="13">
        <v>2413</v>
      </c>
      <c r="E4" s="3">
        <v>2014</v>
      </c>
      <c r="F4" s="2">
        <v>51900.856500000002</v>
      </c>
      <c r="G4" s="11">
        <v>21933</v>
      </c>
      <c r="H4" s="2">
        <v>2.3663364108877034</v>
      </c>
    </row>
    <row r="5" spans="1:8" ht="19.5" customHeight="1" x14ac:dyDescent="0.3">
      <c r="A5" s="12" t="s">
        <v>36</v>
      </c>
      <c r="B5" s="13">
        <v>3415</v>
      </c>
      <c r="C5" s="13">
        <v>2567</v>
      </c>
      <c r="E5" s="3">
        <v>2015</v>
      </c>
      <c r="F5" s="2">
        <v>51430.308199999999</v>
      </c>
      <c r="G5" s="11">
        <v>20966</v>
      </c>
      <c r="H5" s="2">
        <v>2.4530338738910618</v>
      </c>
    </row>
    <row r="6" spans="1:8" ht="19.5" customHeight="1" x14ac:dyDescent="0.3">
      <c r="A6" s="12" t="s">
        <v>37</v>
      </c>
      <c r="B6" s="13">
        <v>2843</v>
      </c>
      <c r="C6" s="13">
        <v>1899</v>
      </c>
      <c r="E6" s="3">
        <v>2016</v>
      </c>
      <c r="F6" s="2">
        <v>50975.283900000002</v>
      </c>
      <c r="G6" s="11">
        <v>19927</v>
      </c>
      <c r="H6" s="2">
        <v>2.5581012646158481</v>
      </c>
    </row>
    <row r="7" spans="1:8" ht="19.5" customHeight="1" x14ac:dyDescent="0.3">
      <c r="A7" s="12" t="s">
        <v>38</v>
      </c>
      <c r="B7" s="13">
        <v>587</v>
      </c>
      <c r="C7" s="13">
        <v>333</v>
      </c>
      <c r="E7" s="3">
        <v>2017</v>
      </c>
      <c r="F7" s="2">
        <v>51950.031600000002</v>
      </c>
      <c r="G7" s="11">
        <v>19434</v>
      </c>
      <c r="H7" s="2">
        <v>2.6731517752392713</v>
      </c>
    </row>
    <row r="8" spans="1:8" ht="19.5" customHeight="1" x14ac:dyDescent="0.3">
      <c r="A8" s="12" t="s">
        <v>39</v>
      </c>
      <c r="B8" s="13">
        <v>5085</v>
      </c>
      <c r="C8" s="13">
        <v>3804</v>
      </c>
      <c r="E8" s="3">
        <v>2018</v>
      </c>
      <c r="F8" s="2">
        <v>51706.790399999998</v>
      </c>
      <c r="G8" s="11">
        <v>18942</v>
      </c>
      <c r="H8" s="2">
        <v>2.7297429204941399</v>
      </c>
    </row>
    <row r="9" spans="1:8" ht="19.5" customHeight="1" x14ac:dyDescent="0.3">
      <c r="A9" s="12" t="s">
        <v>40</v>
      </c>
      <c r="B9" s="13">
        <v>3573</v>
      </c>
      <c r="C9" s="13">
        <v>2357</v>
      </c>
      <c r="E9" s="3">
        <v>2019</v>
      </c>
      <c r="F9" s="2">
        <v>51852.255700000002</v>
      </c>
      <c r="G9" s="11">
        <v>18407</v>
      </c>
      <c r="H9" s="2">
        <v>2.8169856956592603</v>
      </c>
    </row>
    <row r="10" spans="1:8" ht="19.5" customHeight="1" x14ac:dyDescent="0.3">
      <c r="A10" s="12" t="s">
        <v>41</v>
      </c>
      <c r="B10" s="13">
        <v>1488</v>
      </c>
      <c r="C10" s="13">
        <v>864</v>
      </c>
      <c r="E10" s="3">
        <v>2020</v>
      </c>
      <c r="F10" s="2">
        <v>52269.360200000003</v>
      </c>
      <c r="G10" s="11">
        <v>17541</v>
      </c>
      <c r="H10" s="2">
        <v>2.9798392451969673</v>
      </c>
    </row>
    <row r="11" spans="1:8" ht="19.5" customHeight="1" x14ac:dyDescent="0.3">
      <c r="A11" s="3" t="s">
        <v>42</v>
      </c>
      <c r="B11" s="18">
        <f>SUM(B2:B10)</f>
        <v>23437</v>
      </c>
      <c r="C11" s="18">
        <f>SUM(C2:C10)</f>
        <v>16342</v>
      </c>
      <c r="E11" s="3">
        <v>2021</v>
      </c>
      <c r="F11" s="2">
        <v>52654.638800000001</v>
      </c>
      <c r="G11" s="11">
        <v>17060</v>
      </c>
      <c r="H11" s="2">
        <v>3.0864383821805395</v>
      </c>
    </row>
    <row r="12" spans="1:8" x14ac:dyDescent="0.3">
      <c r="E12" s="3">
        <v>2022</v>
      </c>
      <c r="F12" s="2">
        <v>53235.865700000002</v>
      </c>
      <c r="G12" s="11">
        <v>16342</v>
      </c>
      <c r="H12" s="2">
        <v>3.2576101884714235</v>
      </c>
    </row>
    <row r="13" spans="1:8" ht="27.6" customHeight="1" x14ac:dyDescent="0.3">
      <c r="E13" s="17" t="s">
        <v>72</v>
      </c>
      <c r="F13" s="14">
        <v>1754.7393999999986</v>
      </c>
      <c r="G13" s="14">
        <v>-6923</v>
      </c>
      <c r="H13" s="14">
        <v>1.0271059429338392</v>
      </c>
    </row>
    <row r="14" spans="1:8" ht="27.6" customHeight="1" x14ac:dyDescent="0.3">
      <c r="E14" s="17" t="s">
        <v>73</v>
      </c>
      <c r="F14" s="14">
        <v>3.4085101203389918</v>
      </c>
      <c r="G14" s="14">
        <v>-29.538763493621197</v>
      </c>
      <c r="H14" s="14">
        <v>46.759431493907286</v>
      </c>
    </row>
    <row r="15" spans="1:8" ht="18" customHeight="1" x14ac:dyDescent="0.3"/>
    <row r="16" spans="1:8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B9DF-0ACD-4508-B3DC-046E5242F76B}">
  <dimension ref="A1:S17"/>
  <sheetViews>
    <sheetView workbookViewId="0">
      <selection activeCell="B2" sqref="B2:B13"/>
    </sheetView>
  </sheetViews>
  <sheetFormatPr defaultRowHeight="14.4" x14ac:dyDescent="0.3"/>
  <cols>
    <col min="1" max="1" width="25.6640625" customWidth="1"/>
    <col min="2" max="2" width="18.6640625" customWidth="1"/>
    <col min="3" max="3" width="17.88671875" customWidth="1"/>
    <col min="6" max="6" width="31.88671875" customWidth="1"/>
    <col min="18" max="18" width="11.88671875" customWidth="1"/>
    <col min="19" max="19" width="12.77734375" customWidth="1"/>
  </cols>
  <sheetData>
    <row r="1" spans="1:19" ht="28.5" customHeight="1" x14ac:dyDescent="0.35">
      <c r="A1" s="17" t="s">
        <v>77</v>
      </c>
      <c r="B1" s="16" t="s">
        <v>55</v>
      </c>
      <c r="C1" s="16" t="s">
        <v>56</v>
      </c>
      <c r="G1" s="35" t="s">
        <v>67</v>
      </c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ht="24.75" customHeight="1" x14ac:dyDescent="0.3">
      <c r="A2" s="3" t="s">
        <v>44</v>
      </c>
      <c r="B2" s="2">
        <v>15747.093699999999</v>
      </c>
      <c r="C2" s="15">
        <v>29.187629924911516</v>
      </c>
      <c r="F2" s="17" t="s">
        <v>80</v>
      </c>
      <c r="G2" s="17" t="s">
        <v>57</v>
      </c>
      <c r="H2" s="17" t="s">
        <v>58</v>
      </c>
      <c r="I2" s="17" t="s">
        <v>59</v>
      </c>
      <c r="J2" s="17" t="s">
        <v>60</v>
      </c>
      <c r="K2" s="17" t="s">
        <v>61</v>
      </c>
      <c r="L2" s="17">
        <v>2017</v>
      </c>
      <c r="M2" s="17" t="s">
        <v>62</v>
      </c>
      <c r="N2" s="17" t="s">
        <v>63</v>
      </c>
      <c r="O2" s="17" t="s">
        <v>64</v>
      </c>
      <c r="P2" s="17" t="s">
        <v>65</v>
      </c>
      <c r="Q2" s="17">
        <v>2022</v>
      </c>
      <c r="R2" s="17" t="s">
        <v>66</v>
      </c>
      <c r="S2" s="17" t="s">
        <v>68</v>
      </c>
    </row>
    <row r="3" spans="1:19" ht="24.75" customHeight="1" x14ac:dyDescent="0.3">
      <c r="A3" s="3" t="s">
        <v>45</v>
      </c>
      <c r="B3" s="2">
        <v>6253.2440999999999</v>
      </c>
      <c r="C3" s="15">
        <v>11.590543505874765</v>
      </c>
      <c r="F3" s="3" t="s">
        <v>44</v>
      </c>
      <c r="G3" s="2">
        <v>14888.0923</v>
      </c>
      <c r="H3" s="2">
        <v>15094.466199999999</v>
      </c>
      <c r="I3" s="2">
        <v>15110.9481</v>
      </c>
      <c r="J3" s="2">
        <v>14738.7053</v>
      </c>
      <c r="K3" s="2">
        <v>14654.396900000002</v>
      </c>
      <c r="L3" s="2">
        <v>14484.0286</v>
      </c>
      <c r="M3" s="2">
        <v>14412.9887</v>
      </c>
      <c r="N3" s="2">
        <v>14408.392699999999</v>
      </c>
      <c r="O3" s="2">
        <v>14846.447199999999</v>
      </c>
      <c r="P3" s="2">
        <v>14778.337800000001</v>
      </c>
      <c r="Q3" s="2">
        <v>15747.093699999999</v>
      </c>
      <c r="R3" s="2">
        <v>859.00139999999919</v>
      </c>
      <c r="S3" s="2">
        <v>5.7697210810548185</v>
      </c>
    </row>
    <row r="4" spans="1:19" ht="24.75" customHeight="1" x14ac:dyDescent="0.3">
      <c r="A4" s="3" t="s">
        <v>46</v>
      </c>
      <c r="B4" s="2">
        <v>5232.2583000000004</v>
      </c>
      <c r="C4" s="15">
        <v>9.6981209257646501</v>
      </c>
      <c r="F4" s="3" t="s">
        <v>45</v>
      </c>
      <c r="G4" s="2">
        <v>7733.2625000000007</v>
      </c>
      <c r="H4" s="2">
        <v>7621.2555999999995</v>
      </c>
      <c r="I4" s="2">
        <v>7467.0689000000002</v>
      </c>
      <c r="J4" s="2">
        <v>7167.7058000000006</v>
      </c>
      <c r="K4" s="2">
        <v>6892.3343999999997</v>
      </c>
      <c r="L4" s="2">
        <v>6678.2822999999999</v>
      </c>
      <c r="M4" s="2">
        <v>6482.384399999999</v>
      </c>
      <c r="N4" s="2">
        <v>6429.9481999999998</v>
      </c>
      <c r="O4" s="2">
        <v>6270.3264000000008</v>
      </c>
      <c r="P4" s="2">
        <v>6031.4619000000002</v>
      </c>
      <c r="Q4" s="2">
        <v>6253.2440999999999</v>
      </c>
      <c r="R4" s="2">
        <v>-1480.0184000000008</v>
      </c>
      <c r="S4" s="2">
        <v>-19.138344262851554</v>
      </c>
    </row>
    <row r="5" spans="1:19" ht="24.75" customHeight="1" x14ac:dyDescent="0.3">
      <c r="A5" s="3" t="s">
        <v>47</v>
      </c>
      <c r="B5" s="2">
        <v>4986.0213999999996</v>
      </c>
      <c r="C5" s="15">
        <v>9.2417147057992821</v>
      </c>
      <c r="F5" s="3" t="s">
        <v>47</v>
      </c>
      <c r="G5" s="2">
        <v>4388.6256000000003</v>
      </c>
      <c r="H5" s="2">
        <v>4565.3480999999992</v>
      </c>
      <c r="I5" s="2">
        <v>4683.1850999999997</v>
      </c>
      <c r="J5" s="2">
        <v>4790.6043999999993</v>
      </c>
      <c r="K5" s="2">
        <v>4904.6759999999995</v>
      </c>
      <c r="L5" s="2">
        <v>5071.267499999999</v>
      </c>
      <c r="M5" s="2">
        <v>5068.4025999999985</v>
      </c>
      <c r="N5" s="2">
        <v>5086.9971999999998</v>
      </c>
      <c r="O5" s="2">
        <v>4982.5821999999998</v>
      </c>
      <c r="P5" s="2">
        <v>5001.8762999999999</v>
      </c>
      <c r="Q5" s="2">
        <v>4986.0213999999996</v>
      </c>
      <c r="R5" s="2">
        <v>597.39579999999933</v>
      </c>
      <c r="S5" s="2">
        <v>13.612366477559609</v>
      </c>
    </row>
    <row r="6" spans="1:19" ht="24.75" customHeight="1" x14ac:dyDescent="0.3">
      <c r="A6" s="3" t="s">
        <v>48</v>
      </c>
      <c r="B6" s="2">
        <v>2640.9998000000001</v>
      </c>
      <c r="C6" s="15">
        <v>4.8951588313826653</v>
      </c>
      <c r="F6" s="3" t="s">
        <v>46</v>
      </c>
      <c r="G6" s="2">
        <v>3823.0415000000003</v>
      </c>
      <c r="H6" s="2">
        <v>3822.44</v>
      </c>
      <c r="I6" s="2">
        <v>3860.9001000000003</v>
      </c>
      <c r="J6" s="2">
        <v>3914.0995999999991</v>
      </c>
      <c r="K6" s="2">
        <v>3943.5020000000004</v>
      </c>
      <c r="L6" s="2">
        <v>4133.7080000000005</v>
      </c>
      <c r="M6" s="2">
        <v>4263.3276000000005</v>
      </c>
      <c r="N6" s="2">
        <v>4389.2509999999993</v>
      </c>
      <c r="O6" s="2">
        <v>4523.2830000000004</v>
      </c>
      <c r="P6" s="2">
        <v>4917.1865999999982</v>
      </c>
      <c r="Q6" s="2">
        <v>5232.2583000000004</v>
      </c>
      <c r="R6" s="2">
        <v>1409.2168000000001</v>
      </c>
      <c r="S6" s="2">
        <v>36.861143150028589</v>
      </c>
    </row>
    <row r="7" spans="1:19" ht="24.75" customHeight="1" x14ac:dyDescent="0.3">
      <c r="A7" s="3" t="s">
        <v>49</v>
      </c>
      <c r="B7" s="2">
        <v>2122.7674999999999</v>
      </c>
      <c r="C7" s="15">
        <v>3.9346023708888969</v>
      </c>
      <c r="F7" s="3" t="s">
        <v>48</v>
      </c>
      <c r="G7" s="2">
        <v>1377.6514</v>
      </c>
      <c r="H7" s="2">
        <v>1433.8364000000001</v>
      </c>
      <c r="I7" s="2">
        <v>1485.2899</v>
      </c>
      <c r="J7" s="2">
        <v>1511.4351000000001</v>
      </c>
      <c r="K7" s="2">
        <v>1597.2661000000001</v>
      </c>
      <c r="L7" s="2">
        <v>1739.4056999999998</v>
      </c>
      <c r="M7" s="2">
        <v>2048.9347000000002</v>
      </c>
      <c r="N7" s="2">
        <v>2294.0456000000004</v>
      </c>
      <c r="O7" s="2">
        <v>2428.1217000000001</v>
      </c>
      <c r="P7" s="2">
        <v>2469.8061000000002</v>
      </c>
      <c r="Q7" s="2">
        <v>2640.9998000000001</v>
      </c>
      <c r="R7" s="2">
        <v>1263.3484000000001</v>
      </c>
      <c r="S7" s="2">
        <v>91.703053472017672</v>
      </c>
    </row>
    <row r="8" spans="1:19" ht="24.75" customHeight="1" x14ac:dyDescent="0.3">
      <c r="A8" s="3" t="s">
        <v>50</v>
      </c>
      <c r="B8" s="2">
        <v>1654.2022999999999</v>
      </c>
      <c r="C8" s="15">
        <v>3.0661051158498829</v>
      </c>
      <c r="F8" s="3" t="s">
        <v>49</v>
      </c>
      <c r="G8" s="2">
        <v>1930.0956999999999</v>
      </c>
      <c r="H8" s="2">
        <v>1969.9482999999998</v>
      </c>
      <c r="I8" s="2">
        <v>2005.355</v>
      </c>
      <c r="J8" s="2">
        <v>2001.7139999999999</v>
      </c>
      <c r="K8" s="2">
        <v>2026.9037000000001</v>
      </c>
      <c r="L8" s="2">
        <v>2052.3305</v>
      </c>
      <c r="M8" s="2">
        <v>2079.2191000000003</v>
      </c>
      <c r="N8" s="2">
        <v>2088.1786000000002</v>
      </c>
      <c r="O8" s="2">
        <v>2074.6369</v>
      </c>
      <c r="P8" s="2">
        <v>2117.7599999999998</v>
      </c>
      <c r="Q8" s="2">
        <v>2122.7674999999999</v>
      </c>
      <c r="R8" s="2">
        <v>192.67180000000008</v>
      </c>
      <c r="S8" s="2">
        <v>9.982499831485045</v>
      </c>
    </row>
    <row r="9" spans="1:19" ht="24.75" customHeight="1" x14ac:dyDescent="0.3">
      <c r="A9" s="3" t="s">
        <v>51</v>
      </c>
      <c r="B9" s="2">
        <v>1415.9124999999999</v>
      </c>
      <c r="C9" s="15">
        <v>2.6244290434403323</v>
      </c>
      <c r="F9" s="3" t="s">
        <v>50</v>
      </c>
      <c r="G9" s="2">
        <v>1950.0974000000001</v>
      </c>
      <c r="H9" s="2">
        <v>1902.4668999999997</v>
      </c>
      <c r="I9" s="2">
        <v>1876.7339000000004</v>
      </c>
      <c r="J9" s="2">
        <v>1807.7240999999999</v>
      </c>
      <c r="K9" s="2">
        <v>1730.4325999999999</v>
      </c>
      <c r="L9" s="2">
        <v>1724.8042000000003</v>
      </c>
      <c r="M9" s="2">
        <v>1694.9245000000001</v>
      </c>
      <c r="N9" s="2">
        <v>1662.4342000000001</v>
      </c>
      <c r="O9" s="2">
        <v>1663.2744999999998</v>
      </c>
      <c r="P9" s="2">
        <v>1603.6321000000003</v>
      </c>
      <c r="Q9" s="2">
        <v>1654.2022999999999</v>
      </c>
      <c r="R9" s="2">
        <v>-295.89510000000018</v>
      </c>
      <c r="S9" s="2">
        <v>-15.173349802938057</v>
      </c>
    </row>
    <row r="10" spans="1:19" ht="24.75" customHeight="1" x14ac:dyDescent="0.3">
      <c r="A10" s="3" t="s">
        <v>52</v>
      </c>
      <c r="B10" s="2">
        <v>1324.8179</v>
      </c>
      <c r="C10" s="15">
        <v>2.4555829361133754</v>
      </c>
      <c r="F10" s="3" t="s">
        <v>51</v>
      </c>
      <c r="G10" s="2">
        <v>1349.7592</v>
      </c>
      <c r="H10" s="2">
        <v>1393.3527999999997</v>
      </c>
      <c r="I10" s="2">
        <v>1446.4741999999999</v>
      </c>
      <c r="J10" s="2">
        <v>1461.9519999999998</v>
      </c>
      <c r="K10" s="2">
        <v>1480.2809999999999</v>
      </c>
      <c r="L10" s="2">
        <v>1484.8923</v>
      </c>
      <c r="M10" s="2">
        <v>1472.8362</v>
      </c>
      <c r="N10" s="2">
        <v>1470.5604999999998</v>
      </c>
      <c r="O10" s="2">
        <v>1444.8054</v>
      </c>
      <c r="P10" s="2">
        <v>1440.8393999999998</v>
      </c>
      <c r="Q10" s="2">
        <v>1415.9124999999999</v>
      </c>
      <c r="R10" s="2">
        <v>66.153299999999945</v>
      </c>
      <c r="S10" s="2">
        <v>4.9011186587948385</v>
      </c>
    </row>
    <row r="11" spans="1:19" ht="24.75" customHeight="1" x14ac:dyDescent="0.3">
      <c r="A11" s="3" t="s">
        <v>53</v>
      </c>
      <c r="B11" s="2">
        <v>1172.4764</v>
      </c>
      <c r="C11" s="15">
        <v>2.1732141759525141</v>
      </c>
      <c r="F11" s="3" t="s">
        <v>52</v>
      </c>
      <c r="G11" s="2">
        <v>1531.8309000000002</v>
      </c>
      <c r="H11" s="2">
        <v>1506.5113000000001</v>
      </c>
      <c r="I11" s="2">
        <v>1504.4542999999996</v>
      </c>
      <c r="J11" s="2">
        <v>1459.7964000000002</v>
      </c>
      <c r="K11" s="2">
        <v>1416.2364</v>
      </c>
      <c r="L11" s="2">
        <v>1413.3621000000001</v>
      </c>
      <c r="M11" s="2">
        <v>1376.7151000000001</v>
      </c>
      <c r="N11" s="2">
        <v>1362.6207999999999</v>
      </c>
      <c r="O11" s="2">
        <v>1346.1804000000002</v>
      </c>
      <c r="P11" s="2">
        <v>1300.0195999999999</v>
      </c>
      <c r="Q11" s="2">
        <v>1324.8179</v>
      </c>
      <c r="R11" s="2">
        <v>-207.01300000000015</v>
      </c>
      <c r="S11" s="2">
        <v>-13.514089577380906</v>
      </c>
    </row>
    <row r="12" spans="1:19" ht="24.75" customHeight="1" x14ac:dyDescent="0.3">
      <c r="A12" s="3" t="s">
        <v>54</v>
      </c>
      <c r="B12" s="2">
        <v>11401.464700000004</v>
      </c>
      <c r="C12" s="15">
        <v>21.132898464022123</v>
      </c>
      <c r="F12" s="3" t="s">
        <v>53</v>
      </c>
      <c r="G12" s="2">
        <v>1006.8323</v>
      </c>
      <c r="H12" s="2">
        <v>1025.5867000000001</v>
      </c>
      <c r="I12" s="2">
        <v>1025.5117</v>
      </c>
      <c r="J12" s="2">
        <v>1003.2831000000001</v>
      </c>
      <c r="K12" s="2">
        <v>1005.7796999999999</v>
      </c>
      <c r="L12" s="2">
        <v>998.1635</v>
      </c>
      <c r="M12" s="2">
        <v>1024.681</v>
      </c>
      <c r="N12" s="2">
        <v>1024.8078</v>
      </c>
      <c r="O12" s="2">
        <v>1039.0373</v>
      </c>
      <c r="P12" s="2">
        <v>1028.0383999999999</v>
      </c>
      <c r="Q12" s="2">
        <v>1172.4764</v>
      </c>
      <c r="R12" s="2">
        <v>165.64409999999998</v>
      </c>
      <c r="S12" s="2">
        <v>16.452004966467602</v>
      </c>
    </row>
    <row r="13" spans="1:19" ht="24.75" customHeight="1" x14ac:dyDescent="0.3">
      <c r="A13" s="3" t="s">
        <v>42</v>
      </c>
      <c r="B13" s="4">
        <v>53951.258600000001</v>
      </c>
      <c r="C13" s="14">
        <f>SUM(C2:C12)</f>
        <v>99.999999999999986</v>
      </c>
    </row>
    <row r="17" spans="9:9" x14ac:dyDescent="0.3">
      <c r="I17" s="14"/>
    </row>
  </sheetData>
  <mergeCells count="1">
    <mergeCell ref="G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8EA2-312F-43CB-9ED8-EB8424D2642B}">
  <dimension ref="A1:E26"/>
  <sheetViews>
    <sheetView tabSelected="1" workbookViewId="0">
      <selection activeCell="D9" sqref="D9"/>
    </sheetView>
  </sheetViews>
  <sheetFormatPr defaultRowHeight="14.4" x14ac:dyDescent="0.3"/>
  <cols>
    <col min="1" max="1" width="28" customWidth="1"/>
    <col min="2" max="3" width="17.77734375" customWidth="1"/>
    <col min="4" max="4" width="29.77734375" customWidth="1"/>
    <col min="5" max="5" width="15" style="23" bestFit="1" customWidth="1"/>
  </cols>
  <sheetData>
    <row r="1" spans="1:5" ht="18.600000000000001" customHeight="1" x14ac:dyDescent="0.3">
      <c r="A1" s="36">
        <v>2015</v>
      </c>
      <c r="B1" s="36"/>
      <c r="C1" s="21"/>
      <c r="D1" s="36">
        <v>2022</v>
      </c>
      <c r="E1" s="36"/>
    </row>
    <row r="2" spans="1:5" ht="27.6" customHeight="1" x14ac:dyDescent="0.3">
      <c r="A2" s="20" t="s">
        <v>81</v>
      </c>
      <c r="B2" s="22" t="s">
        <v>79</v>
      </c>
      <c r="D2" s="20" t="s">
        <v>81</v>
      </c>
      <c r="E2" s="22" t="s">
        <v>79</v>
      </c>
    </row>
    <row r="3" spans="1:5" x14ac:dyDescent="0.3">
      <c r="A3" s="14" t="s">
        <v>83</v>
      </c>
      <c r="B3" s="2">
        <v>8487.9058000000005</v>
      </c>
      <c r="D3" s="14" t="s">
        <v>82</v>
      </c>
      <c r="E3" s="2">
        <v>12623.3408</v>
      </c>
    </row>
    <row r="4" spans="1:5" x14ac:dyDescent="0.3">
      <c r="A4" s="14" t="s">
        <v>82</v>
      </c>
      <c r="B4" s="2">
        <v>8359.6970000000001</v>
      </c>
      <c r="D4" s="14" t="s">
        <v>83</v>
      </c>
      <c r="E4" s="2">
        <v>10160.1824</v>
      </c>
    </row>
    <row r="5" spans="1:5" x14ac:dyDescent="0.3">
      <c r="A5" s="14" t="s">
        <v>84</v>
      </c>
      <c r="B5" s="2">
        <v>8258.4393999999993</v>
      </c>
      <c r="D5" s="14" t="s">
        <v>84</v>
      </c>
      <c r="E5" s="2">
        <v>7994.5875999999998</v>
      </c>
    </row>
    <row r="6" spans="1:5" x14ac:dyDescent="0.3">
      <c r="A6" s="14" t="s">
        <v>85</v>
      </c>
      <c r="B6" s="2">
        <v>7410.9495999999999</v>
      </c>
      <c r="D6" s="14" t="s">
        <v>85</v>
      </c>
      <c r="E6" s="2">
        <v>6886.49</v>
      </c>
    </row>
    <row r="7" spans="1:5" x14ac:dyDescent="0.3">
      <c r="A7" s="14" t="s">
        <v>87</v>
      </c>
      <c r="B7" s="2">
        <v>6401.5549000000001</v>
      </c>
      <c r="D7" s="14" t="s">
        <v>86</v>
      </c>
      <c r="E7" s="2">
        <v>6030.9060000000009</v>
      </c>
    </row>
    <row r="8" spans="1:5" x14ac:dyDescent="0.3">
      <c r="A8" s="14" t="s">
        <v>86</v>
      </c>
      <c r="B8" s="2">
        <v>6170.0806000000002</v>
      </c>
      <c r="D8" s="14" t="s">
        <v>87</v>
      </c>
      <c r="E8" s="2">
        <v>4150.6750000000002</v>
      </c>
    </row>
    <row r="9" spans="1:5" x14ac:dyDescent="0.3">
      <c r="A9" s="14" t="s">
        <v>88</v>
      </c>
      <c r="B9" s="2">
        <v>2547.9423999999999</v>
      </c>
      <c r="D9" s="14" t="s">
        <v>88</v>
      </c>
      <c r="E9" s="2">
        <v>1394.1821</v>
      </c>
    </row>
    <row r="10" spans="1:5" x14ac:dyDescent="0.3">
      <c r="A10" s="14" t="s">
        <v>114</v>
      </c>
      <c r="B10" s="2">
        <v>1439.2937999999999</v>
      </c>
      <c r="D10" s="14" t="s">
        <v>89</v>
      </c>
      <c r="E10" s="2">
        <v>946.90460000000007</v>
      </c>
    </row>
    <row r="11" spans="1:5" x14ac:dyDescent="0.3">
      <c r="A11" s="14" t="s">
        <v>107</v>
      </c>
      <c r="B11" s="2">
        <v>971.6979</v>
      </c>
      <c r="D11" s="14" t="s">
        <v>107</v>
      </c>
      <c r="E11" s="2">
        <v>736.9171</v>
      </c>
    </row>
    <row r="12" spans="1:5" x14ac:dyDescent="0.3">
      <c r="A12" s="14" t="s">
        <v>89</v>
      </c>
      <c r="B12" s="2">
        <v>114.17619999999999</v>
      </c>
      <c r="D12" s="14" t="s">
        <v>114</v>
      </c>
      <c r="E12" s="2">
        <v>526.43780000000004</v>
      </c>
    </row>
    <row r="13" spans="1:5" x14ac:dyDescent="0.3">
      <c r="A13" s="14" t="s">
        <v>108</v>
      </c>
      <c r="B13" s="2">
        <v>89.893299999999996</v>
      </c>
      <c r="D13" s="14" t="s">
        <v>110</v>
      </c>
      <c r="E13" s="2">
        <v>71.527799999999999</v>
      </c>
    </row>
    <row r="14" spans="1:5" x14ac:dyDescent="0.3">
      <c r="A14" s="14" t="s">
        <v>115</v>
      </c>
      <c r="B14" s="2">
        <v>52.658499999999997</v>
      </c>
      <c r="D14" s="14" t="s">
        <v>82</v>
      </c>
      <c r="E14" s="2">
        <v>68.753</v>
      </c>
    </row>
    <row r="15" spans="1:5" x14ac:dyDescent="0.3">
      <c r="A15" s="14" t="s">
        <v>107</v>
      </c>
      <c r="B15" s="2">
        <v>48.090200000000003</v>
      </c>
      <c r="D15" s="14" t="s">
        <v>107</v>
      </c>
      <c r="E15" s="2">
        <v>54.629000000000005</v>
      </c>
    </row>
    <row r="16" spans="1:5" x14ac:dyDescent="0.3">
      <c r="A16" s="14" t="s">
        <v>90</v>
      </c>
      <c r="B16" s="2">
        <v>38.238700000000001</v>
      </c>
      <c r="D16" s="14" t="s">
        <v>108</v>
      </c>
      <c r="E16" s="2">
        <v>51.058599999999998</v>
      </c>
    </row>
    <row r="17" spans="1:5" x14ac:dyDescent="0.3">
      <c r="A17" s="14" t="s">
        <v>109</v>
      </c>
      <c r="B17" s="2">
        <v>30.542000000000002</v>
      </c>
      <c r="D17" s="14" t="s">
        <v>109</v>
      </c>
      <c r="E17" s="2">
        <v>39.389699999999998</v>
      </c>
    </row>
    <row r="18" spans="1:5" x14ac:dyDescent="0.3">
      <c r="A18" s="14" t="s">
        <v>110</v>
      </c>
      <c r="B18" s="2">
        <v>23.016100000000002</v>
      </c>
      <c r="D18" s="14" t="s">
        <v>83</v>
      </c>
      <c r="E18" s="2">
        <v>34.398899999999998</v>
      </c>
    </row>
    <row r="19" spans="1:5" x14ac:dyDescent="0.3">
      <c r="A19" s="14" t="s">
        <v>83</v>
      </c>
      <c r="B19" s="2">
        <v>19.314499999999999</v>
      </c>
      <c r="D19" s="14" t="s">
        <v>90</v>
      </c>
      <c r="E19" s="2">
        <v>21.616900000000001</v>
      </c>
    </row>
    <row r="20" spans="1:5" x14ac:dyDescent="0.3">
      <c r="A20" s="14" t="s">
        <v>82</v>
      </c>
      <c r="B20" s="2">
        <v>16.488600000000002</v>
      </c>
      <c r="D20" s="14" t="s">
        <v>115</v>
      </c>
      <c r="E20" s="2">
        <v>17.561299999999999</v>
      </c>
    </row>
    <row r="21" spans="1:5" x14ac:dyDescent="0.3">
      <c r="A21" s="14" t="s">
        <v>111</v>
      </c>
      <c r="B21" s="2">
        <v>10.3261</v>
      </c>
      <c r="D21" s="14" t="s">
        <v>111</v>
      </c>
      <c r="E21" s="2">
        <v>7.8198999999999996</v>
      </c>
    </row>
    <row r="22" spans="1:5" x14ac:dyDescent="0.3">
      <c r="A22" s="14" t="s">
        <v>112</v>
      </c>
      <c r="B22" s="2">
        <v>7.6445999999999996</v>
      </c>
      <c r="D22" s="14" t="s">
        <v>112</v>
      </c>
      <c r="E22" s="2">
        <v>5.8775000000000004</v>
      </c>
    </row>
    <row r="23" spans="1:5" x14ac:dyDescent="0.3">
      <c r="A23" s="14" t="s">
        <v>107</v>
      </c>
      <c r="B23" s="2">
        <v>3.5916999999999999</v>
      </c>
      <c r="D23" s="14" t="s">
        <v>117</v>
      </c>
      <c r="E23" s="2">
        <v>5.3289</v>
      </c>
    </row>
    <row r="24" spans="1:5" x14ac:dyDescent="0.3">
      <c r="A24" s="14" t="s">
        <v>116</v>
      </c>
      <c r="B24" s="2">
        <v>1.2645999999999999</v>
      </c>
      <c r="D24" s="14" t="s">
        <v>107</v>
      </c>
      <c r="E24" s="2">
        <v>3.6743000000000001</v>
      </c>
    </row>
    <row r="25" spans="1:5" x14ac:dyDescent="0.3">
      <c r="A25" s="14" t="s">
        <v>113</v>
      </c>
      <c r="B25" s="2">
        <v>0.2084</v>
      </c>
      <c r="D25" s="14" t="s">
        <v>116</v>
      </c>
      <c r="E25" s="2">
        <v>0.33069999999999999</v>
      </c>
    </row>
    <row r="26" spans="1:5" x14ac:dyDescent="0.3">
      <c r="D26" s="14" t="s">
        <v>113</v>
      </c>
      <c r="E26" s="2">
        <v>0.2084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5050-78C6-48A0-AEA3-2F1F7BC7F47B}">
  <dimension ref="A1:M13"/>
  <sheetViews>
    <sheetView workbookViewId="0">
      <selection activeCell="D17" sqref="D17"/>
    </sheetView>
  </sheetViews>
  <sheetFormatPr defaultRowHeight="14.4" x14ac:dyDescent="0.3"/>
  <cols>
    <col min="1" max="1" width="16.44140625" customWidth="1"/>
    <col min="2" max="13" width="9.88671875" customWidth="1"/>
  </cols>
  <sheetData>
    <row r="1" spans="1:13" ht="22.2" customHeight="1" x14ac:dyDescent="0.3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3">
      <c r="A2" s="38" t="s">
        <v>92</v>
      </c>
      <c r="B2" s="38" t="s">
        <v>93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3">
      <c r="A3" s="38"/>
      <c r="B3" s="24" t="s">
        <v>94</v>
      </c>
      <c r="C3" s="25" t="s">
        <v>95</v>
      </c>
      <c r="D3" s="25" t="s">
        <v>96</v>
      </c>
      <c r="E3" s="25" t="s">
        <v>97</v>
      </c>
      <c r="F3" s="25" t="s">
        <v>98</v>
      </c>
      <c r="G3" s="25" t="s">
        <v>99</v>
      </c>
      <c r="H3" s="25" t="s">
        <v>100</v>
      </c>
      <c r="I3" s="25" t="s">
        <v>101</v>
      </c>
      <c r="J3" s="25" t="s">
        <v>102</v>
      </c>
      <c r="K3" s="25" t="s">
        <v>103</v>
      </c>
      <c r="L3" s="25" t="s">
        <v>104</v>
      </c>
      <c r="M3" s="26" t="s">
        <v>105</v>
      </c>
    </row>
    <row r="4" spans="1:13" x14ac:dyDescent="0.3">
      <c r="A4" s="27" t="s">
        <v>37</v>
      </c>
      <c r="B4" s="2">
        <v>963.06570000000102</v>
      </c>
      <c r="C4" s="2">
        <v>997.13139999999828</v>
      </c>
      <c r="D4" s="2">
        <v>614.48210000000029</v>
      </c>
      <c r="E4" s="2">
        <v>1050.6930000000018</v>
      </c>
      <c r="F4" s="2">
        <v>1295.5623999999978</v>
      </c>
      <c r="G4" s="2">
        <v>531.12830000000099</v>
      </c>
      <c r="H4" s="2">
        <v>259.31830000000019</v>
      </c>
      <c r="I4" s="2">
        <v>200.62380000000002</v>
      </c>
      <c r="J4" s="2">
        <v>40.553199999999975</v>
      </c>
      <c r="K4" s="2">
        <v>17.570800000000002</v>
      </c>
      <c r="L4" s="2">
        <v>6.9447999999999963</v>
      </c>
      <c r="M4" s="2">
        <f>SUM(B4:L4)</f>
        <v>5977.0738000000019</v>
      </c>
    </row>
    <row r="5" spans="1:13" x14ac:dyDescent="0.3">
      <c r="A5" s="27" t="s">
        <v>38</v>
      </c>
      <c r="B5" s="2">
        <v>119.72559999999999</v>
      </c>
      <c r="C5" s="2">
        <v>108.55549999999999</v>
      </c>
      <c r="D5" s="2">
        <v>58.343100000000021</v>
      </c>
      <c r="E5" s="2">
        <v>40.475000000000023</v>
      </c>
      <c r="F5" s="2">
        <v>60.863400000000006</v>
      </c>
      <c r="G5" s="2">
        <v>89.12020000000004</v>
      </c>
      <c r="H5" s="2">
        <v>28.377400000000009</v>
      </c>
      <c r="I5" s="2">
        <v>34.440599999999989</v>
      </c>
      <c r="J5" s="2">
        <v>19.636300000000009</v>
      </c>
      <c r="K5" s="2">
        <v>6.8014000000000001</v>
      </c>
      <c r="L5" s="2">
        <v>3.0438000000000001</v>
      </c>
      <c r="M5" s="2">
        <f t="shared" ref="M5:M13" si="0">SUM(B5:L5)</f>
        <v>569.38229999999999</v>
      </c>
    </row>
    <row r="6" spans="1:13" x14ac:dyDescent="0.3">
      <c r="A6" s="27" t="s">
        <v>40</v>
      </c>
      <c r="B6" s="2">
        <v>697.27849999999876</v>
      </c>
      <c r="C6" s="2">
        <v>678.32749999999976</v>
      </c>
      <c r="D6" s="2">
        <v>522.98320000000012</v>
      </c>
      <c r="E6" s="2">
        <v>1268.1453999999997</v>
      </c>
      <c r="F6" s="2">
        <v>1371.3258999999991</v>
      </c>
      <c r="G6" s="2">
        <v>424.90019999999981</v>
      </c>
      <c r="H6" s="2">
        <v>595.12069999999983</v>
      </c>
      <c r="I6" s="2">
        <v>384.33400000000046</v>
      </c>
      <c r="J6" s="2">
        <v>42.659200000000006</v>
      </c>
      <c r="K6" s="2">
        <v>11.576399999999994</v>
      </c>
      <c r="L6" s="2">
        <v>2.8913000000000006</v>
      </c>
      <c r="M6" s="2">
        <f t="shared" si="0"/>
        <v>5999.5422999999973</v>
      </c>
    </row>
    <row r="7" spans="1:13" x14ac:dyDescent="0.3">
      <c r="A7" s="27" t="s">
        <v>36</v>
      </c>
      <c r="B7" s="2">
        <v>1443.3728999999989</v>
      </c>
      <c r="C7" s="2">
        <v>1693.3275999999985</v>
      </c>
      <c r="D7" s="2">
        <v>1257.3831000000016</v>
      </c>
      <c r="E7" s="2">
        <v>1640.7803999999996</v>
      </c>
      <c r="F7" s="2">
        <v>1758.1506000000013</v>
      </c>
      <c r="G7" s="2">
        <v>455.4815999999995</v>
      </c>
      <c r="H7" s="2">
        <v>287.21359999999953</v>
      </c>
      <c r="I7" s="2">
        <v>218.21749999999983</v>
      </c>
      <c r="J7" s="2">
        <v>56.058700000000023</v>
      </c>
      <c r="K7" s="2">
        <v>10.990099999999993</v>
      </c>
      <c r="L7" s="2">
        <v>4.3566000000000003</v>
      </c>
      <c r="M7" s="2">
        <f t="shared" si="0"/>
        <v>8825.332699999999</v>
      </c>
    </row>
    <row r="8" spans="1:13" x14ac:dyDescent="0.3">
      <c r="A8" s="27" t="s">
        <v>34</v>
      </c>
      <c r="B8" s="2">
        <v>79.296100000000038</v>
      </c>
      <c r="C8" s="2">
        <v>29.119500000000006</v>
      </c>
      <c r="D8" s="2">
        <v>52.214000000000006</v>
      </c>
      <c r="E8" s="2">
        <v>98.837700000000012</v>
      </c>
      <c r="F8" s="2">
        <v>86.798700000000025</v>
      </c>
      <c r="G8" s="2">
        <v>40.325600000000023</v>
      </c>
      <c r="H8" s="2">
        <v>52.553600000000024</v>
      </c>
      <c r="I8" s="2">
        <v>101.85769999999992</v>
      </c>
      <c r="J8" s="2">
        <v>27.266799999999996</v>
      </c>
      <c r="K8" s="2">
        <v>9.6189</v>
      </c>
      <c r="L8" s="2">
        <v>3.8651999999999989</v>
      </c>
      <c r="M8" s="2">
        <f t="shared" si="0"/>
        <v>581.75380000000007</v>
      </c>
    </row>
    <row r="9" spans="1:13" x14ac:dyDescent="0.3">
      <c r="A9" s="27" t="s">
        <v>33</v>
      </c>
      <c r="B9" s="2">
        <v>495.93329999999952</v>
      </c>
      <c r="C9" s="2">
        <v>527.82720000000029</v>
      </c>
      <c r="D9" s="2">
        <v>569.08600000000092</v>
      </c>
      <c r="E9" s="2">
        <v>995.99890000000073</v>
      </c>
      <c r="F9" s="2">
        <v>963.08120000000019</v>
      </c>
      <c r="G9" s="2">
        <v>420.24639999999994</v>
      </c>
      <c r="H9" s="2">
        <v>583.75580000000116</v>
      </c>
      <c r="I9" s="2">
        <v>405.16919999999999</v>
      </c>
      <c r="J9" s="2">
        <v>88.229199999999935</v>
      </c>
      <c r="K9" s="2">
        <v>38.309100000000029</v>
      </c>
      <c r="L9" s="2">
        <v>19.990300000000019</v>
      </c>
      <c r="M9" s="2">
        <f t="shared" si="0"/>
        <v>5107.6266000000032</v>
      </c>
    </row>
    <row r="10" spans="1:13" x14ac:dyDescent="0.3">
      <c r="A10" s="27" t="s">
        <v>39</v>
      </c>
      <c r="B10" s="2">
        <v>3178.4509000000007</v>
      </c>
      <c r="C10" s="2">
        <v>3178.069899999989</v>
      </c>
      <c r="D10" s="2">
        <v>1905.5048000000011</v>
      </c>
      <c r="E10" s="2">
        <v>2040.5792999999917</v>
      </c>
      <c r="F10" s="2">
        <v>2967.3768999999979</v>
      </c>
      <c r="G10" s="2">
        <v>1591.1093000000001</v>
      </c>
      <c r="H10" s="2">
        <v>782.59079999999972</v>
      </c>
      <c r="I10" s="2">
        <v>611.49699999999859</v>
      </c>
      <c r="J10" s="2">
        <v>125.86999999999993</v>
      </c>
      <c r="K10" s="2">
        <v>14.532800000000002</v>
      </c>
      <c r="L10" s="2">
        <v>3.0988000000000002</v>
      </c>
      <c r="M10" s="2">
        <f t="shared" si="0"/>
        <v>16398.68049999998</v>
      </c>
    </row>
    <row r="11" spans="1:13" x14ac:dyDescent="0.3">
      <c r="A11" s="27" t="s">
        <v>35</v>
      </c>
      <c r="B11" s="2">
        <v>1108.4650999999978</v>
      </c>
      <c r="C11" s="2">
        <v>1537.6044000000004</v>
      </c>
      <c r="D11" s="2">
        <v>1278.3619999999985</v>
      </c>
      <c r="E11" s="2">
        <v>1779.0467999999964</v>
      </c>
      <c r="F11" s="2">
        <v>1981.5389000000025</v>
      </c>
      <c r="G11" s="2">
        <v>249.7033000000001</v>
      </c>
      <c r="H11" s="2">
        <v>274.84099999999995</v>
      </c>
      <c r="I11" s="2">
        <v>155.64180000000022</v>
      </c>
      <c r="J11" s="2">
        <v>44.559100000000008</v>
      </c>
      <c r="K11" s="2">
        <v>15.384599999999997</v>
      </c>
      <c r="L11" s="2">
        <v>6.4840999999999971</v>
      </c>
      <c r="M11" s="2">
        <f t="shared" si="0"/>
        <v>8431.6310999999951</v>
      </c>
    </row>
    <row r="12" spans="1:13" x14ac:dyDescent="0.3">
      <c r="A12" s="27" t="s">
        <v>41</v>
      </c>
      <c r="B12" s="2">
        <v>99.014300000000048</v>
      </c>
      <c r="C12" s="2">
        <v>120.66160000000005</v>
      </c>
      <c r="D12" s="2">
        <v>86.716999999999999</v>
      </c>
      <c r="E12" s="2">
        <v>527.0902000000001</v>
      </c>
      <c r="F12" s="2">
        <v>518.54150000000016</v>
      </c>
      <c r="G12" s="2">
        <v>156.29129999999986</v>
      </c>
      <c r="H12" s="2">
        <v>152.45930000000001</v>
      </c>
      <c r="I12" s="2">
        <v>93.848400000000041</v>
      </c>
      <c r="J12" s="2">
        <v>12.213400000000004</v>
      </c>
      <c r="K12" s="2">
        <v>2.6317999999999997</v>
      </c>
      <c r="L12" s="2">
        <v>0.48429999999999995</v>
      </c>
      <c r="M12" s="2">
        <f t="shared" si="0"/>
        <v>1769.9531000000004</v>
      </c>
    </row>
    <row r="13" spans="1:13" x14ac:dyDescent="0.3">
      <c r="A13" s="28" t="s">
        <v>106</v>
      </c>
      <c r="B13" s="29">
        <v>8184.602399999997</v>
      </c>
      <c r="C13" s="29">
        <v>8870.6245999999865</v>
      </c>
      <c r="D13" s="29">
        <v>6345.0753000000022</v>
      </c>
      <c r="E13" s="29">
        <v>9441.6466999999902</v>
      </c>
      <c r="F13" s="29">
        <v>11003.2395</v>
      </c>
      <c r="G13" s="29">
        <v>3958.3062000000004</v>
      </c>
      <c r="H13" s="29">
        <v>3016.2305000000006</v>
      </c>
      <c r="I13" s="29">
        <v>2205.6299999999992</v>
      </c>
      <c r="J13" s="29">
        <v>457.04589999999985</v>
      </c>
      <c r="K13" s="29">
        <v>127.41590000000001</v>
      </c>
      <c r="L13" s="29">
        <v>51.159200000000006</v>
      </c>
      <c r="M13" s="29">
        <f t="shared" si="0"/>
        <v>53660.976199999968</v>
      </c>
    </row>
  </sheetData>
  <mergeCells count="3">
    <mergeCell ref="A1:M1"/>
    <mergeCell ref="A2:A3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Superfici</vt:lpstr>
      <vt:lpstr>Aziende vitivinicole</vt:lpstr>
      <vt:lpstr>Vitigni</vt:lpstr>
      <vt:lpstr>Forme allevamento</vt:lpstr>
      <vt:lpstr>Età vigneti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Crisigiovanni Giulio</dc:creator>
  <cp:lastModifiedBy>Crisigiovanni Giulio</cp:lastModifiedBy>
  <dcterms:created xsi:type="dcterms:W3CDTF">2015-06-05T18:19:34Z</dcterms:created>
  <dcterms:modified xsi:type="dcterms:W3CDTF">2023-01-16T14:20:10Z</dcterms:modified>
</cp:coreProperties>
</file>