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330/home/ERD004362/STATISTICA/DATI ELABORATI/Elaborazioni Pubblicazione sito/Excel da pubblicare/"/>
    </mc:Choice>
  </mc:AlternateContent>
  <xr:revisionPtr revIDLastSave="404" documentId="11_AD4D5CB4E552A5DACE1C6442F01D52025ADEDD94" xr6:coauthVersionLast="47" xr6:coauthVersionMax="47" xr10:uidLastSave="{AD169936-75CB-4CCA-B8C4-630312877A1D}"/>
  <bookViews>
    <workbookView xWindow="-108" yWindow="-108" windowWidth="23256" windowHeight="12576" activeTab="2" xr2:uid="{00000000-000D-0000-FFFF-FFFF00000000}"/>
  </bookViews>
  <sheets>
    <sheet name="Superfici" sheetId="1" r:id="rId1"/>
    <sheet name="Aziende vitivinicole" sheetId="3" r:id="rId2"/>
    <sheet name="Vitigni" sheetId="4" r:id="rId3"/>
    <sheet name="Forme allevamento" sheetId="7" r:id="rId4"/>
    <sheet name="Età vigneti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K12" i="1" l="1"/>
</calcChain>
</file>

<file path=xl/sharedStrings.xml><?xml version="1.0" encoding="utf-8"?>
<sst xmlns="http://schemas.openxmlformats.org/spreadsheetml/2006/main" count="123" uniqueCount="94">
  <si>
    <t>Provincia</t>
  </si>
  <si>
    <t>30 Maggio 2012</t>
  </si>
  <si>
    <t>31 Luglio 2013</t>
  </si>
  <si>
    <t>1 agosto 2014</t>
  </si>
  <si>
    <t>18 luglio 2015</t>
  </si>
  <si>
    <t>20 luglio 2017</t>
  </si>
  <si>
    <t>30 giugno 2018</t>
  </si>
  <si>
    <t>19 giugno 2019</t>
  </si>
  <si>
    <t>6 luglio 2020</t>
  </si>
  <si>
    <t>28 giugno 2021</t>
  </si>
  <si>
    <t>14 luglio 2022</t>
  </si>
  <si>
    <t>PIACENZA</t>
  </si>
  <si>
    <t>PARMA</t>
  </si>
  <si>
    <t>REGGIO EMILIA</t>
  </si>
  <si>
    <t>MODENA</t>
  </si>
  <si>
    <t>BOLOGNA</t>
  </si>
  <si>
    <t>FERRARA</t>
  </si>
  <si>
    <t>RAVENNA</t>
  </si>
  <si>
    <t>FORLI'-CESENA</t>
  </si>
  <si>
    <t>RIMINI</t>
  </si>
  <si>
    <t>TOTALE</t>
  </si>
  <si>
    <t>DATA DI ESTRAZIONE DEL DATO</t>
  </si>
  <si>
    <t>BARBERA N.</t>
  </si>
  <si>
    <t>MERLOT N.</t>
  </si>
  <si>
    <t>Altri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</si>
  <si>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</si>
  <si>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</si>
  <si>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</si>
  <si>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</si>
  <si>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</si>
  <si>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</si>
  <si>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</si>
  <si>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</si>
  <si>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</si>
  <si>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Differenza assoluta 2012-2022</t>
  </si>
  <si>
    <t>Superficie per anno (ha)</t>
  </si>
  <si>
    <t>Differenza (%)</t>
  </si>
  <si>
    <t>Anno</t>
  </si>
  <si>
    <t>SUPERFICIE (HA)</t>
  </si>
  <si>
    <t>VITIGNO</t>
  </si>
  <si>
    <t>FORMA DI ALLEVAMENTO</t>
  </si>
  <si>
    <t>GUYOT</t>
  </si>
  <si>
    <t>CORDONE SPERONATO</t>
  </si>
  <si>
    <t>G.D.C.</t>
  </si>
  <si>
    <t>PERGOLA</t>
  </si>
  <si>
    <t>Superficie (ha) per classi di età dei vigneti in ogni provincia</t>
  </si>
  <si>
    <t>PROVINCIA</t>
  </si>
  <si>
    <t>FASCE DI ETA'</t>
  </si>
  <si>
    <t>20-30</t>
  </si>
  <si>
    <t>30-40</t>
  </si>
  <si>
    <t>40-50</t>
  </si>
  <si>
    <t>50-60</t>
  </si>
  <si>
    <t>totali</t>
  </si>
  <si>
    <t>totale</t>
  </si>
  <si>
    <t>0-10</t>
  </si>
  <si>
    <t>10-20</t>
  </si>
  <si>
    <t>&gt;60</t>
  </si>
  <si>
    <t>Sup. VITATA (ha)</t>
  </si>
  <si>
    <t>Numero Aziende</t>
  </si>
  <si>
    <t>Parma</t>
  </si>
  <si>
    <t>Emilia-Romagna</t>
  </si>
  <si>
    <t>Le aziende viticole nel territorio parmense</t>
  </si>
  <si>
    <t xml:space="preserve">SUPERFICIE VITATA MEDIA DELLE AZIENDE VITICOLE PARMENSI NEGLI ULTIMI 10 ANNI </t>
  </si>
  <si>
    <t>MALVASIA DI CANDIA AROMATICA B</t>
  </si>
  <si>
    <t>LAMBRUSCO MAESTRI N.</t>
  </si>
  <si>
    <t>SAUVIGNON B.</t>
  </si>
  <si>
    <t>FORTANA N.</t>
  </si>
  <si>
    <t>BONARDA N.</t>
  </si>
  <si>
    <t>CHARDONNAY B.</t>
  </si>
  <si>
    <t>CABERNET SAUVIGNON N.</t>
  </si>
  <si>
    <t>MOSCATO BIANCO B.</t>
  </si>
  <si>
    <t>MALVASIA BIANCA DI CANDIA B.</t>
  </si>
  <si>
    <t>Descrizione VITIGNO</t>
  </si>
  <si>
    <t>MALVASIA DI CANDIA AR. B</t>
  </si>
  <si>
    <t>Supercifie 2022 (%)</t>
  </si>
  <si>
    <t>Comune</t>
  </si>
  <si>
    <t>Superficie vitata (ha)</t>
  </si>
  <si>
    <t>LANGHIRANO</t>
  </si>
  <si>
    <t>COLLECCHIO</t>
  </si>
  <si>
    <t>FELINO</t>
  </si>
  <si>
    <t>TRAVERSETOLO</t>
  </si>
  <si>
    <t>SALSOMAGGIORE TERME</t>
  </si>
  <si>
    <t>SALA BAGANZA</t>
  </si>
  <si>
    <t>MEDESANO</t>
  </si>
  <si>
    <t>NOCETO</t>
  </si>
  <si>
    <t>FIDENZA</t>
  </si>
  <si>
    <t>MONTECHIARUGOLO</t>
  </si>
  <si>
    <t>BUSSETO</t>
  </si>
  <si>
    <t>FORNOVO DI TARO</t>
  </si>
  <si>
    <t>VARANO DE' MELEGARI</t>
  </si>
  <si>
    <t>POLESINE ZIBELLO</t>
  </si>
  <si>
    <t>SYLVOZ</t>
  </si>
  <si>
    <t>N.D.</t>
  </si>
  <si>
    <t>Sup. 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</si>
</sst>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7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indexed="72"/>
      <name val="Verdana"/>
      <family val="2"/>
    </font>
    <font>
      <b/>
      <sz val="10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0"/>
      <color indexed="72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4" fontId="0" fillId="0" borderId="1" xfId="0" applyNumberFormat="1" applyBorder="1"/>
    <xf numFmtId="0" fontId="1" fillId="0" borderId="1" xfId="0" applyFont="1" applyBorder="1"/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0" fontId="0" fillId="0" borderId="1" xfId="0" applyBorder="1"/>
    <xf numFmtId="2" fontId="0" fillId="0" borderId="1" xfId="0" applyNumberFormat="1" applyBorder="1"/>
    <xf numFmtId="0" fontId="7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4" fontId="1" fillId="7" borderId="1" xfId="0" applyNumberFormat="1" applyFont="1" applyFill="1" applyBorder="1"/>
    <xf numFmtId="4" fontId="5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/>
    <xf numFmtId="0" fontId="10" fillId="0" borderId="1" xfId="0" applyFont="1" applyBorder="1"/>
    <xf numFmtId="4" fontId="10" fillId="0" borderId="1" xfId="0" applyNumberFormat="1" applyFont="1" applyBorder="1"/>
    <xf numFmtId="3" fontId="10" fillId="0" borderId="1" xfId="0" applyNumberFormat="1" applyFont="1" applyBorder="1"/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2" fontId="0" fillId="0" borderId="0" xfId="0" applyNumberFormat="1"/>
    <xf numFmtId="0" fontId="1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1" fillId="0" borderId="0" xfId="0" applyFont="1"/>
    <xf numFmtId="4" fontId="1" fillId="0" borderId="1" xfId="0" applyNumberFormat="1" applyFont="1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Border="1"/>
    <xf numFmtId="3" fontId="13" fillId="0" borderId="1" xfId="0" applyNumberFormat="1" applyFont="1" applyBorder="1"/>
    <xf numFmtId="4" fontId="13" fillId="0" borderId="1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workbookViewId="0">
      <selection activeCell="C17" sqref="C17"/>
    </sheetView>
  </sheetViews>
  <sheetFormatPr defaultRowHeight="14.4" x14ac:dyDescent="0.3"/>
  <cols>
    <col min="1" max="1" width="16.109375" customWidth="1"/>
    <col min="2" max="11" width="11.109375" customWidth="1"/>
    <col min="14" max="14" width="23" bestFit="1" customWidth="1"/>
    <col min="15" max="15" width="12.88671875" customWidth="1"/>
    <col min="16" max="16" width="12.44140625" customWidth="1"/>
  </cols>
  <sheetData>
    <row r="1" spans="1:16" ht="23.4" customHeight="1" x14ac:dyDescent="0.3">
      <c r="A1" s="39" t="s">
        <v>0</v>
      </c>
      <c r="B1" s="37" t="s">
        <v>21</v>
      </c>
      <c r="C1" s="38"/>
      <c r="D1" s="38"/>
      <c r="E1" s="38"/>
      <c r="F1" s="38"/>
      <c r="G1" s="38"/>
      <c r="H1" s="38"/>
      <c r="I1" s="38"/>
      <c r="J1" s="38"/>
      <c r="K1" s="38"/>
      <c r="N1" s="42" t="s">
        <v>75</v>
      </c>
      <c r="O1" s="41" t="s">
        <v>76</v>
      </c>
      <c r="P1" s="41"/>
    </row>
    <row r="2" spans="1:16" ht="28.8" x14ac:dyDescent="0.3">
      <c r="A2" s="40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N2" s="42"/>
      <c r="O2" s="33">
        <v>2015</v>
      </c>
      <c r="P2" s="33">
        <v>2022</v>
      </c>
    </row>
    <row r="3" spans="1:16" x14ac:dyDescent="0.3">
      <c r="A3" s="3" t="s">
        <v>11</v>
      </c>
      <c r="B3" s="24">
        <v>5628.6090999999997</v>
      </c>
      <c r="C3" s="4">
        <v>5555.1630999999998</v>
      </c>
      <c r="D3" s="4">
        <v>5534.5573999999997</v>
      </c>
      <c r="E3" s="4">
        <v>5373.2694000000001</v>
      </c>
      <c r="F3" s="4">
        <v>5286.2227000000003</v>
      </c>
      <c r="G3" s="4">
        <v>5202.1493</v>
      </c>
      <c r="H3" s="4">
        <v>5150.1644999999999</v>
      </c>
      <c r="I3" s="24">
        <v>5114.5807999999997</v>
      </c>
      <c r="J3" s="24">
        <v>5036.5505000000003</v>
      </c>
      <c r="K3" s="24">
        <v>5077.5412999999999</v>
      </c>
      <c r="N3" s="18" t="s">
        <v>77</v>
      </c>
      <c r="O3" s="1">
        <v>106.94590000000001</v>
      </c>
      <c r="P3" s="1">
        <v>108.2847</v>
      </c>
    </row>
    <row r="4" spans="1:16" x14ac:dyDescent="0.3">
      <c r="A4" s="23" t="s">
        <v>12</v>
      </c>
      <c r="B4" s="21">
        <v>649.95150000000001</v>
      </c>
      <c r="C4" s="22">
        <v>644.85699999999997</v>
      </c>
      <c r="D4" s="22">
        <v>614.69299999999998</v>
      </c>
      <c r="E4" s="22">
        <v>592.16589999999997</v>
      </c>
      <c r="F4" s="22">
        <v>572.96320000000003</v>
      </c>
      <c r="G4" s="22">
        <v>578.17650000000003</v>
      </c>
      <c r="H4" s="22">
        <v>583.29369999999994</v>
      </c>
      <c r="I4" s="21">
        <v>580.90470000000005</v>
      </c>
      <c r="J4" s="21">
        <v>575.70730000000003</v>
      </c>
      <c r="K4" s="21">
        <v>579.63329999999996</v>
      </c>
      <c r="N4" s="18" t="s">
        <v>78</v>
      </c>
      <c r="O4" s="1">
        <v>66.743800000000022</v>
      </c>
      <c r="P4" s="1">
        <v>62.894200000000005</v>
      </c>
    </row>
    <row r="5" spans="1:16" x14ac:dyDescent="0.3">
      <c r="A5" s="3" t="s">
        <v>13</v>
      </c>
      <c r="B5" s="5">
        <v>7344.1844000000001</v>
      </c>
      <c r="C5" s="4">
        <v>7412.6358</v>
      </c>
      <c r="D5" s="4">
        <v>7553.9546</v>
      </c>
      <c r="E5" s="4">
        <v>7637.9213</v>
      </c>
      <c r="F5" s="4">
        <v>7980.6562999999996</v>
      </c>
      <c r="G5" s="4">
        <v>8018.0254000000004</v>
      </c>
      <c r="H5" s="4">
        <v>8081.5969999999998</v>
      </c>
      <c r="I5" s="5">
        <v>8117.0712000000003</v>
      </c>
      <c r="J5" s="5">
        <v>8266.2844999999998</v>
      </c>
      <c r="K5" s="5">
        <v>8395.8963000000003</v>
      </c>
      <c r="N5" s="18" t="s">
        <v>79</v>
      </c>
      <c r="O5" s="1">
        <v>59.874199999999988</v>
      </c>
      <c r="P5" s="1">
        <v>58.749400000000001</v>
      </c>
    </row>
    <row r="6" spans="1:16" x14ac:dyDescent="0.3">
      <c r="A6" s="3" t="s">
        <v>14</v>
      </c>
      <c r="B6" s="5">
        <v>7358.8370000000004</v>
      </c>
      <c r="C6" s="4">
        <v>7530.6956</v>
      </c>
      <c r="D6" s="4">
        <v>7664.6486999999997</v>
      </c>
      <c r="E6" s="4">
        <v>7726.3982999999998</v>
      </c>
      <c r="F6" s="4">
        <v>8023.6432000000004</v>
      </c>
      <c r="G6" s="4">
        <v>8172.5172000000002</v>
      </c>
      <c r="H6" s="4">
        <v>8324.8143999999993</v>
      </c>
      <c r="I6" s="5">
        <v>8462.4686999999994</v>
      </c>
      <c r="J6" s="5">
        <v>8587.1183999999994</v>
      </c>
      <c r="K6" s="5">
        <v>8731.3433000000005</v>
      </c>
      <c r="N6" s="18" t="s">
        <v>80</v>
      </c>
      <c r="O6" s="1">
        <v>34.660000000000011</v>
      </c>
      <c r="P6" s="1">
        <v>50.756100000000004</v>
      </c>
    </row>
    <row r="7" spans="1:16" x14ac:dyDescent="0.3">
      <c r="A7" s="3" t="s">
        <v>15</v>
      </c>
      <c r="B7" s="5">
        <v>6288.6113999999998</v>
      </c>
      <c r="C7" s="4">
        <v>6252.8236999999999</v>
      </c>
      <c r="D7" s="4">
        <v>6210.6269000000002</v>
      </c>
      <c r="E7" s="4">
        <v>6047.1370999999999</v>
      </c>
      <c r="F7" s="4">
        <v>5898.4525999999996</v>
      </c>
      <c r="G7" s="4">
        <v>5926.3459000000003</v>
      </c>
      <c r="H7" s="4">
        <v>5839.9892</v>
      </c>
      <c r="I7" s="5">
        <v>5871.8684999999996</v>
      </c>
      <c r="J7" s="5">
        <v>5944.1284999999998</v>
      </c>
      <c r="K7" s="5">
        <v>5916.5227999999997</v>
      </c>
      <c r="N7" s="18" t="s">
        <v>81</v>
      </c>
      <c r="O7" s="1">
        <v>49.165300000000009</v>
      </c>
      <c r="P7" s="1">
        <v>38.013699999999993</v>
      </c>
    </row>
    <row r="8" spans="1:16" x14ac:dyDescent="0.3">
      <c r="A8" s="3" t="s">
        <v>16</v>
      </c>
      <c r="B8" s="5">
        <v>564.97529999999995</v>
      </c>
      <c r="C8" s="4">
        <v>557.81349999999998</v>
      </c>
      <c r="D8" s="4">
        <v>568.78689999999995</v>
      </c>
      <c r="E8" s="4">
        <v>546.87729999999999</v>
      </c>
      <c r="F8" s="4">
        <v>534.52290000000005</v>
      </c>
      <c r="G8" s="4">
        <v>548.27739999999994</v>
      </c>
      <c r="H8" s="4">
        <v>551.91920000000005</v>
      </c>
      <c r="I8" s="5">
        <v>556.18960000000004</v>
      </c>
      <c r="J8" s="5">
        <v>561.95249999999999</v>
      </c>
      <c r="K8" s="5">
        <v>565.94749999999999</v>
      </c>
      <c r="N8" s="18" t="s">
        <v>12</v>
      </c>
      <c r="O8" s="1">
        <v>44.057999999999979</v>
      </c>
      <c r="P8" s="1">
        <v>32.389499999999998</v>
      </c>
    </row>
    <row r="9" spans="1:16" x14ac:dyDescent="0.3">
      <c r="A9" s="3" t="s">
        <v>17</v>
      </c>
      <c r="B9" s="5">
        <v>15155.940699999999</v>
      </c>
      <c r="C9" s="4">
        <v>15306.372499999999</v>
      </c>
      <c r="D9" s="4">
        <v>15385.6967</v>
      </c>
      <c r="E9" s="4">
        <v>15358.4709</v>
      </c>
      <c r="F9" s="4">
        <v>15455.424000000001</v>
      </c>
      <c r="G9" s="4">
        <v>15370.4614</v>
      </c>
      <c r="H9" s="4">
        <v>15518.275600000001</v>
      </c>
      <c r="I9" s="5">
        <v>15764.785</v>
      </c>
      <c r="J9" s="5">
        <v>15943.0843</v>
      </c>
      <c r="K9" s="5">
        <v>16240.135200000001</v>
      </c>
      <c r="N9" s="18" t="s">
        <v>82</v>
      </c>
      <c r="O9" s="1">
        <v>26.981099999999994</v>
      </c>
      <c r="P9" s="1">
        <v>31.223600000000001</v>
      </c>
    </row>
    <row r="10" spans="1:16" x14ac:dyDescent="0.3">
      <c r="A10" s="3" t="s">
        <v>18</v>
      </c>
      <c r="B10" s="5">
        <v>6293.5898999999999</v>
      </c>
      <c r="C10" s="4">
        <v>6359.991</v>
      </c>
      <c r="D10" s="4">
        <v>6268.6751999999997</v>
      </c>
      <c r="E10" s="4">
        <v>6184.0718999999999</v>
      </c>
      <c r="F10" s="4">
        <v>6021.9677000000001</v>
      </c>
      <c r="G10" s="4">
        <v>6024.5532999999996</v>
      </c>
      <c r="H10" s="4">
        <v>5953.3022000000001</v>
      </c>
      <c r="I10" s="5">
        <v>5976.3163999999997</v>
      </c>
      <c r="J10" s="5">
        <v>5998.8999000000003</v>
      </c>
      <c r="K10" s="5">
        <v>5961.9031000000004</v>
      </c>
      <c r="N10" s="18" t="s">
        <v>83</v>
      </c>
      <c r="O10" s="1">
        <v>10.278699999999999</v>
      </c>
      <c r="P10" s="1">
        <v>25.049700000000005</v>
      </c>
    </row>
    <row r="11" spans="1:16" x14ac:dyDescent="0.3">
      <c r="A11" s="3" t="s">
        <v>19</v>
      </c>
      <c r="B11" s="5">
        <v>2196.4270000000001</v>
      </c>
      <c r="C11" s="4">
        <v>2157.5675999999999</v>
      </c>
      <c r="D11" s="4">
        <v>2099.2170999999998</v>
      </c>
      <c r="E11" s="4">
        <v>1963.9961000000001</v>
      </c>
      <c r="F11" s="4">
        <v>1913.1192000000001</v>
      </c>
      <c r="G11" s="4">
        <v>1865.0571</v>
      </c>
      <c r="H11" s="4">
        <v>1848.8998999999999</v>
      </c>
      <c r="I11" s="5">
        <v>1801.2329999999999</v>
      </c>
      <c r="J11" s="5">
        <v>1740.9129</v>
      </c>
      <c r="K11" s="5">
        <v>1766.9429</v>
      </c>
      <c r="N11" s="18" t="s">
        <v>84</v>
      </c>
      <c r="O11" s="1">
        <v>23.426100000000002</v>
      </c>
      <c r="P11" s="1">
        <v>24.852100000000004</v>
      </c>
    </row>
    <row r="12" spans="1:16" x14ac:dyDescent="0.3">
      <c r="A12" s="3" t="s">
        <v>20</v>
      </c>
      <c r="B12" s="6">
        <v>51481.126300000004</v>
      </c>
      <c r="C12" s="6">
        <v>51777.919800000003</v>
      </c>
      <c r="D12" s="6">
        <v>51900.856500000002</v>
      </c>
      <c r="E12" s="6">
        <v>51430.308199999999</v>
      </c>
      <c r="F12" s="6">
        <v>51686.971799999999</v>
      </c>
      <c r="G12" s="6">
        <v>51705.563499999997</v>
      </c>
      <c r="H12" s="6">
        <v>51852.255700000002</v>
      </c>
      <c r="I12" s="6">
        <v>52245.417899999993</v>
      </c>
      <c r="J12" s="6">
        <v>52654.638800000001</v>
      </c>
      <c r="K12" s="8">
        <f>SUM(K3:K11)</f>
        <v>53235.865700000002</v>
      </c>
      <c r="N12" s="18" t="s">
        <v>85</v>
      </c>
      <c r="O12" s="1">
        <v>28.347399999999997</v>
      </c>
      <c r="P12" s="1">
        <v>24.8187</v>
      </c>
    </row>
    <row r="13" spans="1:16" x14ac:dyDescent="0.3">
      <c r="N13" s="18" t="s">
        <v>86</v>
      </c>
      <c r="O13" s="1">
        <v>26.159800000000004</v>
      </c>
      <c r="P13" s="1">
        <v>22.772700000000004</v>
      </c>
    </row>
    <row r="14" spans="1:16" x14ac:dyDescent="0.3">
      <c r="N14" s="18" t="s">
        <v>90</v>
      </c>
      <c r="O14" s="1">
        <v>9.407</v>
      </c>
      <c r="P14" s="1">
        <v>12.921299999999999</v>
      </c>
    </row>
    <row r="15" spans="1:16" x14ac:dyDescent="0.3">
      <c r="N15" s="18" t="s">
        <v>87</v>
      </c>
      <c r="O15" s="1">
        <v>18.347799999999996</v>
      </c>
      <c r="P15" s="1">
        <v>11.751100000000001</v>
      </c>
    </row>
    <row r="16" spans="1:16" x14ac:dyDescent="0.3">
      <c r="N16" s="18" t="s">
        <v>88</v>
      </c>
      <c r="O16" s="1">
        <v>13.976900000000001</v>
      </c>
      <c r="P16" s="1">
        <v>10.7737</v>
      </c>
    </row>
    <row r="17" spans="14:16" x14ac:dyDescent="0.3">
      <c r="N17" s="18" t="s">
        <v>89</v>
      </c>
      <c r="O17" s="1">
        <v>6.4037999999999995</v>
      </c>
      <c r="P17" s="1">
        <v>10.526499999999999</v>
      </c>
    </row>
  </sheetData>
  <mergeCells count="4">
    <mergeCell ref="B1:K1"/>
    <mergeCell ref="A1:A2"/>
    <mergeCell ref="O1:P1"/>
    <mergeCell ref="N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AD6-2C1B-4752-9130-8B44D26FF86B}">
  <dimension ref="A1:H13"/>
  <sheetViews>
    <sheetView workbookViewId="0">
      <selection activeCell="G17" sqref="G17"/>
    </sheetView>
  </sheetViews>
  <sheetFormatPr defaultRowHeight="14.4" x14ac:dyDescent="0.3"/>
  <cols>
    <col min="1" max="3" width="14.33203125" customWidth="1"/>
    <col min="4" max="4" width="20.88671875" customWidth="1"/>
    <col min="5" max="5" width="28.109375" customWidth="1"/>
    <col min="6" max="6" width="18.88671875" customWidth="1"/>
    <col min="7" max="7" width="15.6640625" customWidth="1"/>
    <col min="8" max="8" width="37.44140625" customWidth="1"/>
  </cols>
  <sheetData>
    <row r="1" spans="1:8" s="35" customFormat="1" ht="39.6" customHeight="1" x14ac:dyDescent="0.35">
      <c r="A1" s="43" t="s">
        <v>61</v>
      </c>
      <c r="B1" s="43"/>
      <c r="C1" s="43"/>
      <c r="D1" s="43"/>
      <c r="F1" s="43" t="s">
        <v>62</v>
      </c>
      <c r="G1" s="43"/>
      <c r="H1" s="43"/>
    </row>
    <row r="2" spans="1:8" ht="28.2" customHeight="1" x14ac:dyDescent="0.3">
      <c r="A2" s="11" t="s">
        <v>37</v>
      </c>
      <c r="B2" s="11" t="s">
        <v>57</v>
      </c>
      <c r="C2" s="11" t="s">
        <v>58</v>
      </c>
      <c r="D2" s="11" t="s">
        <v>93</v>
      </c>
      <c r="F2" s="11" t="s">
        <v>37</v>
      </c>
      <c r="G2" s="11" t="s">
        <v>59</v>
      </c>
      <c r="H2" s="11" t="s">
        <v>60</v>
      </c>
    </row>
    <row r="3" spans="1:8" ht="18" customHeight="1" x14ac:dyDescent="0.3">
      <c r="A3" s="27">
        <v>2012</v>
      </c>
      <c r="B3" s="54">
        <v>649.95150000000001</v>
      </c>
      <c r="C3" s="55">
        <v>1030</v>
      </c>
      <c r="D3" s="54">
        <v>0.63102087378640781</v>
      </c>
      <c r="F3" s="9">
        <v>2012</v>
      </c>
      <c r="G3" s="10">
        <v>0.63102087378640781</v>
      </c>
      <c r="H3" s="10">
        <v>2.196574915731536</v>
      </c>
    </row>
    <row r="4" spans="1:8" ht="18" customHeight="1" x14ac:dyDescent="0.3">
      <c r="A4" s="27">
        <v>2013</v>
      </c>
      <c r="B4" s="28">
        <v>644.85699999999997</v>
      </c>
      <c r="C4" s="29">
        <v>984</v>
      </c>
      <c r="D4" s="54">
        <v>0.65534247967479675</v>
      </c>
      <c r="F4" s="9">
        <v>2013</v>
      </c>
      <c r="G4" s="10">
        <v>0.65534247967479675</v>
      </c>
      <c r="H4" s="10">
        <v>2.2943044657097289</v>
      </c>
    </row>
    <row r="5" spans="1:8" ht="18" customHeight="1" x14ac:dyDescent="0.3">
      <c r="A5" s="9">
        <v>2014</v>
      </c>
      <c r="B5" s="56">
        <v>614.69299999999998</v>
      </c>
      <c r="C5" s="57">
        <v>941</v>
      </c>
      <c r="D5" s="54">
        <v>0.65323379383634428</v>
      </c>
      <c r="F5" s="9">
        <v>2014</v>
      </c>
      <c r="G5" s="10">
        <v>0.65323379383634428</v>
      </c>
      <c r="H5" s="10">
        <v>2.3663364108877034</v>
      </c>
    </row>
    <row r="6" spans="1:8" ht="18" customHeight="1" x14ac:dyDescent="0.3">
      <c r="A6" s="9">
        <v>2015</v>
      </c>
      <c r="B6" s="56">
        <v>592.16589999999997</v>
      </c>
      <c r="C6" s="57">
        <v>888</v>
      </c>
      <c r="D6" s="54">
        <v>0.666853490990991</v>
      </c>
      <c r="F6" s="9">
        <v>2015</v>
      </c>
      <c r="G6" s="10">
        <v>0.666853490990991</v>
      </c>
      <c r="H6" s="10">
        <v>2.4530338738910618</v>
      </c>
    </row>
    <row r="7" spans="1:8" ht="18" customHeight="1" x14ac:dyDescent="0.3">
      <c r="A7" s="9">
        <v>2016</v>
      </c>
      <c r="B7" s="56">
        <v>573.928</v>
      </c>
      <c r="C7" s="57">
        <v>862</v>
      </c>
      <c r="D7" s="54">
        <v>0.66580974477958232</v>
      </c>
      <c r="F7" s="9">
        <v>2016</v>
      </c>
      <c r="G7" s="10">
        <v>0.66580974477958232</v>
      </c>
      <c r="H7" s="10">
        <v>2.5581012646158481</v>
      </c>
    </row>
    <row r="8" spans="1:8" ht="18" customHeight="1" x14ac:dyDescent="0.3">
      <c r="A8" s="27">
        <v>2017</v>
      </c>
      <c r="B8" s="28">
        <v>570.44740000000002</v>
      </c>
      <c r="C8" s="29">
        <v>847</v>
      </c>
      <c r="D8" s="54">
        <v>0.67349161747343567</v>
      </c>
      <c r="F8" s="9">
        <v>2017</v>
      </c>
      <c r="G8" s="10">
        <v>0.67349161747343567</v>
      </c>
      <c r="H8" s="10">
        <v>2.6731517752392713</v>
      </c>
    </row>
    <row r="9" spans="1:8" ht="18" customHeight="1" x14ac:dyDescent="0.3">
      <c r="A9" s="27">
        <v>2018</v>
      </c>
      <c r="B9" s="28">
        <v>578.17650000000003</v>
      </c>
      <c r="C9" s="29">
        <v>847</v>
      </c>
      <c r="D9" s="54">
        <v>0.68261688311688318</v>
      </c>
      <c r="F9" s="9">
        <v>2018</v>
      </c>
      <c r="G9" s="10">
        <v>0.68261688311688318</v>
      </c>
      <c r="H9" s="10">
        <v>2.7297429204941399</v>
      </c>
    </row>
    <row r="10" spans="1:8" x14ac:dyDescent="0.3">
      <c r="A10" s="27">
        <v>2019</v>
      </c>
      <c r="B10" s="58">
        <v>583.29369999999994</v>
      </c>
      <c r="C10" s="29">
        <v>807</v>
      </c>
      <c r="D10" s="54">
        <v>0.72279268897149929</v>
      </c>
      <c r="F10" s="9">
        <v>2019</v>
      </c>
      <c r="G10" s="10">
        <v>0.72279268897149929</v>
      </c>
      <c r="H10" s="10">
        <v>2.8169856956592603</v>
      </c>
    </row>
    <row r="11" spans="1:8" ht="17.399999999999999" customHeight="1" x14ac:dyDescent="0.3">
      <c r="A11" s="27">
        <v>2020</v>
      </c>
      <c r="B11" s="58">
        <v>581.01139999999998</v>
      </c>
      <c r="C11" s="29">
        <v>774</v>
      </c>
      <c r="D11" s="54">
        <v>0.75066072351421187</v>
      </c>
      <c r="F11" s="9">
        <v>2020</v>
      </c>
      <c r="G11" s="10">
        <v>0.75066072351421187</v>
      </c>
      <c r="H11" s="10">
        <v>2.9798392451969673</v>
      </c>
    </row>
    <row r="12" spans="1:8" ht="17.399999999999999" customHeight="1" x14ac:dyDescent="0.3">
      <c r="A12" s="27">
        <v>2021</v>
      </c>
      <c r="B12" s="58">
        <v>575.70730000000003</v>
      </c>
      <c r="C12" s="29">
        <v>728</v>
      </c>
      <c r="D12" s="54">
        <v>0.7908067307692308</v>
      </c>
      <c r="F12" s="9">
        <v>2021</v>
      </c>
      <c r="G12" s="10">
        <v>0.7908067307692308</v>
      </c>
      <c r="H12" s="10">
        <v>3.0864383821805395</v>
      </c>
    </row>
    <row r="13" spans="1:8" ht="17.399999999999999" customHeight="1" x14ac:dyDescent="0.3">
      <c r="A13" s="27">
        <v>2022</v>
      </c>
      <c r="B13" s="58">
        <v>579.63329999999996</v>
      </c>
      <c r="C13" s="29">
        <v>698</v>
      </c>
      <c r="D13" s="54">
        <v>0.83042020057306587</v>
      </c>
      <c r="F13" s="9">
        <v>2022</v>
      </c>
      <c r="G13" s="10">
        <v>0.83042020057306587</v>
      </c>
      <c r="H13" s="10">
        <v>3.2576101884714235</v>
      </c>
    </row>
  </sheetData>
  <mergeCells count="2">
    <mergeCell ref="F1:H1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9DF-0ACD-4508-B3DC-046E5242F76B}">
  <dimension ref="A1:S17"/>
  <sheetViews>
    <sheetView tabSelected="1" workbookViewId="0">
      <selection activeCell="E17" sqref="E17"/>
    </sheetView>
  </sheetViews>
  <sheetFormatPr defaultRowHeight="14.4" x14ac:dyDescent="0.3"/>
  <cols>
    <col min="1" max="1" width="25.6640625" customWidth="1"/>
    <col min="2" max="2" width="24.33203125" customWidth="1"/>
    <col min="3" max="3" width="17.88671875" customWidth="1"/>
    <col min="6" max="6" width="31.88671875" customWidth="1"/>
    <col min="18" max="18" width="11.88671875" customWidth="1"/>
    <col min="19" max="19" width="12.6640625" customWidth="1"/>
  </cols>
  <sheetData>
    <row r="1" spans="1:19" ht="28.5" customHeight="1" x14ac:dyDescent="0.35">
      <c r="C1" s="31"/>
      <c r="G1" s="44" t="s">
        <v>35</v>
      </c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4.75" customHeight="1" x14ac:dyDescent="0.3">
      <c r="A2" s="11" t="s">
        <v>72</v>
      </c>
      <c r="B2" s="11" t="s">
        <v>74</v>
      </c>
      <c r="C2" s="32"/>
      <c r="F2" s="11" t="s">
        <v>39</v>
      </c>
      <c r="G2" s="11" t="s">
        <v>25</v>
      </c>
      <c r="H2" s="11" t="s">
        <v>26</v>
      </c>
      <c r="I2" s="11" t="s">
        <v>27</v>
      </c>
      <c r="J2" s="11" t="s">
        <v>28</v>
      </c>
      <c r="K2" s="11" t="s">
        <v>29</v>
      </c>
      <c r="L2" s="11">
        <v>2017</v>
      </c>
      <c r="M2" s="11" t="s">
        <v>30</v>
      </c>
      <c r="N2" s="11" t="s">
        <v>31</v>
      </c>
      <c r="O2" s="11" t="s">
        <v>32</v>
      </c>
      <c r="P2" s="11" t="s">
        <v>33</v>
      </c>
      <c r="Q2" s="11">
        <v>2022</v>
      </c>
      <c r="R2" s="11" t="s">
        <v>34</v>
      </c>
      <c r="S2" s="11" t="s">
        <v>36</v>
      </c>
    </row>
    <row r="3" spans="1:19" ht="24.75" customHeight="1" x14ac:dyDescent="0.3">
      <c r="A3" s="30" t="s">
        <v>73</v>
      </c>
      <c r="B3" s="10">
        <v>22.926943638331341</v>
      </c>
      <c r="C3" s="32"/>
      <c r="F3" s="2" t="s">
        <v>63</v>
      </c>
      <c r="G3" s="1">
        <v>141.36369999999999</v>
      </c>
      <c r="H3" s="1">
        <v>143.7501</v>
      </c>
      <c r="I3" s="1">
        <v>134.9778</v>
      </c>
      <c r="J3" s="1">
        <v>128.81659999999999</v>
      </c>
      <c r="K3" s="1">
        <v>128.01009999999999</v>
      </c>
      <c r="L3" s="1">
        <v>127.00830000000001</v>
      </c>
      <c r="M3" s="1">
        <v>133.2175</v>
      </c>
      <c r="N3" s="1">
        <v>139.0907</v>
      </c>
      <c r="O3" s="1">
        <v>137.15889999999999</v>
      </c>
      <c r="P3" s="1">
        <v>135.66980000000001</v>
      </c>
      <c r="Q3" s="1">
        <v>132.8922</v>
      </c>
      <c r="R3" s="1">
        <v>-8.4714999999999918</v>
      </c>
      <c r="S3" s="1">
        <v>-5.9926982669525435</v>
      </c>
    </row>
    <row r="4" spans="1:19" ht="24.75" customHeight="1" x14ac:dyDescent="0.3">
      <c r="A4" s="2" t="s">
        <v>64</v>
      </c>
      <c r="B4" s="10">
        <v>19.27934437169155</v>
      </c>
      <c r="C4" s="32"/>
      <c r="F4" s="2" t="s">
        <v>64</v>
      </c>
      <c r="G4" s="1">
        <v>137.8972</v>
      </c>
      <c r="H4" s="1">
        <v>138.74889999999999</v>
      </c>
      <c r="I4" s="1">
        <v>126.03060000000001</v>
      </c>
      <c r="J4" s="1">
        <v>120.84139999999999</v>
      </c>
      <c r="K4" s="1">
        <v>120.836</v>
      </c>
      <c r="L4" s="1">
        <v>111.8522</v>
      </c>
      <c r="M4" s="1">
        <v>121.31619999999999</v>
      </c>
      <c r="N4" s="1">
        <v>120.9753</v>
      </c>
      <c r="O4" s="1">
        <v>114.7791</v>
      </c>
      <c r="P4" s="1">
        <v>110.82210000000001</v>
      </c>
      <c r="Q4" s="1">
        <v>111.7495</v>
      </c>
      <c r="R4" s="1">
        <v>-26.1477</v>
      </c>
      <c r="S4" s="1">
        <v>-18.961733813304406</v>
      </c>
    </row>
    <row r="5" spans="1:19" ht="24.75" customHeight="1" x14ac:dyDescent="0.3">
      <c r="A5" s="2" t="s">
        <v>22</v>
      </c>
      <c r="B5" s="10">
        <v>12.525177556223909</v>
      </c>
      <c r="C5" s="32"/>
      <c r="F5" s="2" t="s">
        <v>22</v>
      </c>
      <c r="G5" s="1">
        <v>88.4602</v>
      </c>
      <c r="H5" s="1">
        <v>86.5137</v>
      </c>
      <c r="I5" s="1">
        <v>85.751400000000004</v>
      </c>
      <c r="J5" s="1">
        <v>81.721400000000003</v>
      </c>
      <c r="K5" s="1">
        <v>80.345100000000002</v>
      </c>
      <c r="L5" s="1">
        <v>78.572000000000003</v>
      </c>
      <c r="M5" s="1">
        <v>78.058000000000007</v>
      </c>
      <c r="N5" s="1">
        <v>74.182299999999998</v>
      </c>
      <c r="O5" s="1">
        <v>73.364099999999993</v>
      </c>
      <c r="P5" s="1">
        <v>72.252600000000001</v>
      </c>
      <c r="Q5" s="1">
        <v>72.600099999999998</v>
      </c>
      <c r="R5" s="1">
        <v>-15.860100000000003</v>
      </c>
      <c r="S5" s="1">
        <v>-17.929079970427381</v>
      </c>
    </row>
    <row r="6" spans="1:19" ht="24.75" customHeight="1" x14ac:dyDescent="0.3">
      <c r="A6" s="2" t="s">
        <v>65</v>
      </c>
      <c r="B6" s="10">
        <v>6.085519931308295</v>
      </c>
      <c r="C6" s="32"/>
      <c r="F6" s="2" t="s">
        <v>65</v>
      </c>
      <c r="G6" s="1">
        <v>46.667299999999997</v>
      </c>
      <c r="H6" s="1">
        <v>46.2117</v>
      </c>
      <c r="I6" s="1">
        <v>43.626800000000003</v>
      </c>
      <c r="J6" s="1">
        <v>39.901699999999998</v>
      </c>
      <c r="K6" s="1">
        <v>39.571899999999999</v>
      </c>
      <c r="L6" s="1">
        <v>39.230400000000003</v>
      </c>
      <c r="M6" s="1">
        <v>37.583799999999997</v>
      </c>
      <c r="N6" s="1">
        <v>40.430900000000001</v>
      </c>
      <c r="O6" s="1">
        <v>39.654299999999999</v>
      </c>
      <c r="P6" s="1">
        <v>39.774999999999999</v>
      </c>
      <c r="Q6" s="1">
        <v>35.273699999999998</v>
      </c>
      <c r="R6" s="1">
        <v>-11.393599999999999</v>
      </c>
      <c r="S6" s="1">
        <v>-24.414525802864105</v>
      </c>
    </row>
    <row r="7" spans="1:19" ht="24.75" customHeight="1" x14ac:dyDescent="0.3">
      <c r="A7" s="2" t="s">
        <v>66</v>
      </c>
      <c r="B7" s="10">
        <v>5.8948821608420365</v>
      </c>
      <c r="C7" s="32"/>
      <c r="F7" s="2" t="s">
        <v>66</v>
      </c>
      <c r="G7" s="1">
        <v>53.851199999999999</v>
      </c>
      <c r="H7" s="1">
        <v>50.897300000000001</v>
      </c>
      <c r="I7" s="1">
        <v>47.962499999999999</v>
      </c>
      <c r="J7" s="1">
        <v>46.573099999999997</v>
      </c>
      <c r="K7" s="1">
        <v>38.941800000000001</v>
      </c>
      <c r="L7" s="1">
        <v>37.868899999999996</v>
      </c>
      <c r="M7" s="1">
        <v>39.0139</v>
      </c>
      <c r="N7" s="1">
        <v>37.196399999999997</v>
      </c>
      <c r="O7" s="1">
        <v>36.545900000000003</v>
      </c>
      <c r="P7" s="1">
        <v>35.132599999999996</v>
      </c>
      <c r="Q7" s="1">
        <v>34.168700000000001</v>
      </c>
      <c r="R7" s="1">
        <v>-19.682499999999997</v>
      </c>
      <c r="S7" s="1">
        <v>-36.549789048340607</v>
      </c>
    </row>
    <row r="8" spans="1:19" ht="24.75" customHeight="1" x14ac:dyDescent="0.3">
      <c r="A8" s="2" t="s">
        <v>67</v>
      </c>
      <c r="B8" s="10">
        <v>5.207792581965184</v>
      </c>
      <c r="C8" s="32"/>
      <c r="F8" s="2" t="s">
        <v>67</v>
      </c>
      <c r="G8" s="1">
        <v>45.4694</v>
      </c>
      <c r="H8" s="1">
        <v>43.263399999999997</v>
      </c>
      <c r="I8" s="1">
        <v>41.639000000000003</v>
      </c>
      <c r="J8" s="1">
        <v>41.7273</v>
      </c>
      <c r="K8" s="1">
        <v>37.836300000000001</v>
      </c>
      <c r="L8" s="1">
        <v>36.5456</v>
      </c>
      <c r="M8" s="1">
        <v>36.661299999999997</v>
      </c>
      <c r="N8" s="1">
        <v>35.191499999999998</v>
      </c>
      <c r="O8" s="1">
        <v>34.880800000000001</v>
      </c>
      <c r="P8" s="1">
        <v>32.174999999999997</v>
      </c>
      <c r="Q8" s="1">
        <v>30.1861</v>
      </c>
      <c r="R8" s="1">
        <v>-15.283300000000001</v>
      </c>
      <c r="S8" s="1">
        <v>-33.612275508363872</v>
      </c>
    </row>
    <row r="9" spans="1:19" ht="24.75" customHeight="1" x14ac:dyDescent="0.3">
      <c r="A9" s="2" t="s">
        <v>68</v>
      </c>
      <c r="B9" s="10">
        <v>3.8431711911651725</v>
      </c>
      <c r="C9" s="32"/>
      <c r="F9" s="2" t="s">
        <v>23</v>
      </c>
      <c r="G9" s="1">
        <v>17.2437</v>
      </c>
      <c r="H9" s="1">
        <v>16.3294</v>
      </c>
      <c r="I9" s="1">
        <v>16.117599999999999</v>
      </c>
      <c r="J9" s="1">
        <v>16.570900000000002</v>
      </c>
      <c r="K9" s="1">
        <v>16.850899999999999</v>
      </c>
      <c r="L9" s="1">
        <v>15.388400000000001</v>
      </c>
      <c r="M9" s="1">
        <v>17.099299999999999</v>
      </c>
      <c r="N9" s="1">
        <v>17.6187</v>
      </c>
      <c r="O9" s="1">
        <v>20.5611</v>
      </c>
      <c r="P9" s="1">
        <v>20.783200000000001</v>
      </c>
      <c r="Q9" s="1">
        <v>22.0138</v>
      </c>
      <c r="R9" s="1">
        <v>4.7700999999999993</v>
      </c>
      <c r="S9" s="1">
        <v>27.662856579504396</v>
      </c>
    </row>
    <row r="10" spans="1:19" ht="24.75" customHeight="1" x14ac:dyDescent="0.3">
      <c r="A10" s="2" t="s">
        <v>23</v>
      </c>
      <c r="B10" s="10">
        <v>3.7978839380001115</v>
      </c>
      <c r="C10" s="32"/>
      <c r="F10" s="2" t="s">
        <v>68</v>
      </c>
      <c r="G10" s="1">
        <v>12.9815</v>
      </c>
      <c r="H10" s="1">
        <v>15.6028</v>
      </c>
      <c r="I10" s="1">
        <v>15.885999999999999</v>
      </c>
      <c r="J10" s="1">
        <v>14.7826</v>
      </c>
      <c r="K10" s="1">
        <v>14.0619</v>
      </c>
      <c r="L10" s="1">
        <v>14.3957</v>
      </c>
      <c r="M10" s="1">
        <v>14.398099999999999</v>
      </c>
      <c r="N10" s="1">
        <v>20.613</v>
      </c>
      <c r="O10" s="1">
        <v>20.566600000000001</v>
      </c>
      <c r="P10" s="1">
        <v>18.853999999999999</v>
      </c>
      <c r="Q10" s="1">
        <v>22.276299999999999</v>
      </c>
      <c r="R10" s="1">
        <v>9.2947999999999986</v>
      </c>
      <c r="S10" s="1">
        <v>71.600354350421739</v>
      </c>
    </row>
    <row r="11" spans="1:19" ht="24.75" customHeight="1" x14ac:dyDescent="0.3">
      <c r="A11" s="2" t="s">
        <v>69</v>
      </c>
      <c r="B11" s="10">
        <v>3.3643684722737639</v>
      </c>
      <c r="C11" s="32"/>
      <c r="F11" s="2" t="s">
        <v>69</v>
      </c>
      <c r="G11" s="1">
        <v>14.207800000000001</v>
      </c>
      <c r="H11" s="1">
        <v>13.8574</v>
      </c>
      <c r="I11" s="1">
        <v>13.7957</v>
      </c>
      <c r="J11" s="1">
        <v>13.841100000000001</v>
      </c>
      <c r="K11" s="1">
        <v>14.0823</v>
      </c>
      <c r="L11" s="1">
        <v>11.8468</v>
      </c>
      <c r="M11" s="1">
        <v>14.4941</v>
      </c>
      <c r="N11" s="1">
        <v>14.357200000000001</v>
      </c>
      <c r="O11" s="1">
        <v>15.934200000000001</v>
      </c>
      <c r="P11" s="1">
        <v>18.423500000000001</v>
      </c>
      <c r="Q11" s="1">
        <v>19.501000000000001</v>
      </c>
      <c r="R11" s="1">
        <v>5.2932000000000006</v>
      </c>
      <c r="S11" s="1">
        <v>37.255591998761247</v>
      </c>
    </row>
    <row r="12" spans="1:19" ht="24.75" customHeight="1" x14ac:dyDescent="0.3">
      <c r="A12" s="2" t="s">
        <v>71</v>
      </c>
      <c r="B12" s="10">
        <v>2.1678188606486204</v>
      </c>
      <c r="C12" s="32"/>
      <c r="F12" s="2" t="s">
        <v>70</v>
      </c>
      <c r="G12" s="1">
        <v>12.7341</v>
      </c>
      <c r="H12" s="1">
        <v>13.148</v>
      </c>
      <c r="I12" s="1">
        <v>12.9649</v>
      </c>
      <c r="J12" s="1">
        <v>12.7546</v>
      </c>
      <c r="K12" s="1">
        <v>11.995200000000001</v>
      </c>
      <c r="L12" s="1">
        <v>11.1652</v>
      </c>
      <c r="M12" s="1">
        <v>11.1568</v>
      </c>
      <c r="N12" s="1">
        <v>11.114599999999999</v>
      </c>
      <c r="O12" s="1">
        <v>11.1633</v>
      </c>
      <c r="P12" s="1">
        <v>11.551299999999999</v>
      </c>
      <c r="Q12" s="1">
        <v>11.895200000000001</v>
      </c>
      <c r="R12" s="1">
        <v>-0.83889999999999887</v>
      </c>
      <c r="S12" s="1">
        <v>-6.5878232462443274</v>
      </c>
    </row>
    <row r="13" spans="1:19" ht="24.75" customHeight="1" x14ac:dyDescent="0.3">
      <c r="A13" s="2" t="s">
        <v>24</v>
      </c>
      <c r="B13" s="10">
        <v>14.90709729755002</v>
      </c>
      <c r="F13" s="2" t="s">
        <v>71</v>
      </c>
      <c r="G13" s="9">
        <v>18.363900000000001</v>
      </c>
      <c r="H13" s="9">
        <v>16.830300000000001</v>
      </c>
      <c r="I13" s="9">
        <v>15.8752</v>
      </c>
      <c r="J13" s="9">
        <v>15.4602</v>
      </c>
      <c r="K13" s="9">
        <v>15.0929</v>
      </c>
      <c r="L13" s="9">
        <v>14.043100000000001</v>
      </c>
      <c r="M13" s="9">
        <v>13.7658</v>
      </c>
      <c r="N13" s="9">
        <v>12.353999999999999</v>
      </c>
      <c r="O13" s="9">
        <v>12.1511</v>
      </c>
      <c r="P13" s="9">
        <v>11.036</v>
      </c>
      <c r="Q13" s="9">
        <v>12.5654</v>
      </c>
      <c r="R13" s="9">
        <v>-5.7985000000000007</v>
      </c>
      <c r="S13" s="9">
        <v>-31.575536786848112</v>
      </c>
    </row>
    <row r="14" spans="1:19" x14ac:dyDescent="0.3">
      <c r="A14" s="2" t="s">
        <v>53</v>
      </c>
      <c r="B14" s="36">
        <f>SUM(B3:B13)</f>
        <v>100</v>
      </c>
    </row>
    <row r="17" spans="9:9" x14ac:dyDescent="0.3">
      <c r="I17" s="9"/>
    </row>
  </sheetData>
  <mergeCells count="1">
    <mergeCell ref="G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8EA2-312F-43CB-9ED8-EB8424D2642B}">
  <dimension ref="A1:E8"/>
  <sheetViews>
    <sheetView workbookViewId="0">
      <selection activeCell="B12" sqref="B12"/>
    </sheetView>
  </sheetViews>
  <sheetFormatPr defaultRowHeight="14.4" x14ac:dyDescent="0.3"/>
  <cols>
    <col min="1" max="1" width="26.33203125" customWidth="1"/>
    <col min="2" max="3" width="17.6640625" customWidth="1"/>
    <col min="4" max="4" width="39.88671875" bestFit="1" customWidth="1"/>
    <col min="5" max="5" width="15" style="15" bestFit="1" customWidth="1"/>
  </cols>
  <sheetData>
    <row r="1" spans="1:5" ht="18.600000000000001" customHeight="1" x14ac:dyDescent="0.3">
      <c r="A1" s="45">
        <v>2015</v>
      </c>
      <c r="B1" s="45"/>
      <c r="C1" s="13"/>
      <c r="D1" s="45">
        <v>2022</v>
      </c>
      <c r="E1" s="45"/>
    </row>
    <row r="2" spans="1:5" ht="27.6" customHeight="1" x14ac:dyDescent="0.3">
      <c r="A2" s="12" t="s">
        <v>40</v>
      </c>
      <c r="B2" s="14" t="s">
        <v>38</v>
      </c>
      <c r="D2" s="12" t="s">
        <v>40</v>
      </c>
      <c r="E2" s="14" t="s">
        <v>38</v>
      </c>
    </row>
    <row r="3" spans="1:5" x14ac:dyDescent="0.3">
      <c r="A3" s="18" t="s">
        <v>41</v>
      </c>
      <c r="B3" s="34">
        <v>331.62630000000013</v>
      </c>
      <c r="D3" s="18" t="s">
        <v>41</v>
      </c>
      <c r="E3" s="34">
        <v>368.48689999999954</v>
      </c>
    </row>
    <row r="4" spans="1:5" x14ac:dyDescent="0.3">
      <c r="A4" s="18" t="s">
        <v>42</v>
      </c>
      <c r="B4" s="34">
        <v>115.05460000000004</v>
      </c>
      <c r="D4" s="18" t="s">
        <v>42</v>
      </c>
      <c r="E4" s="34">
        <v>115.91240000000002</v>
      </c>
    </row>
    <row r="5" spans="1:5" x14ac:dyDescent="0.3">
      <c r="A5" s="18" t="s">
        <v>91</v>
      </c>
      <c r="B5" s="34">
        <v>91.588899999999981</v>
      </c>
      <c r="D5" s="18" t="s">
        <v>91</v>
      </c>
      <c r="E5" s="34">
        <v>60.650900000000043</v>
      </c>
    </row>
    <row r="6" spans="1:5" x14ac:dyDescent="0.3">
      <c r="A6" s="18" t="s">
        <v>92</v>
      </c>
      <c r="B6" s="34">
        <v>15.0405</v>
      </c>
      <c r="D6" s="18" t="s">
        <v>92</v>
      </c>
      <c r="E6" s="34">
        <v>11.970299999999996</v>
      </c>
    </row>
    <row r="7" spans="1:5" x14ac:dyDescent="0.3">
      <c r="A7" s="18" t="s">
        <v>43</v>
      </c>
      <c r="B7" s="34">
        <v>13.190499999999997</v>
      </c>
      <c r="D7" s="18" t="s">
        <v>43</v>
      </c>
      <c r="E7" s="34">
        <v>8.033100000000001</v>
      </c>
    </row>
    <row r="8" spans="1:5" x14ac:dyDescent="0.3">
      <c r="A8" s="18" t="s">
        <v>44</v>
      </c>
      <c r="B8" s="34">
        <v>11.185199999999996</v>
      </c>
      <c r="D8" s="18" t="s">
        <v>44</v>
      </c>
      <c r="E8" s="34">
        <v>7.8624000000000001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D9C9-C783-4479-9FBB-ADC7572D1A09}">
  <dimension ref="A1:I13"/>
  <sheetViews>
    <sheetView workbookViewId="0">
      <selection sqref="A1:I1"/>
    </sheetView>
  </sheetViews>
  <sheetFormatPr defaultRowHeight="14.4" x14ac:dyDescent="0.3"/>
  <cols>
    <col min="1" max="1" width="13.6640625" bestFit="1" customWidth="1"/>
  </cols>
  <sheetData>
    <row r="1" spans="1:9" ht="25.95" customHeight="1" x14ac:dyDescent="0.3">
      <c r="A1" s="46" t="s">
        <v>45</v>
      </c>
      <c r="B1" s="47"/>
      <c r="C1" s="47"/>
      <c r="D1" s="47"/>
      <c r="E1" s="47"/>
      <c r="F1" s="47"/>
      <c r="G1" s="47"/>
      <c r="H1" s="47"/>
      <c r="I1" s="48"/>
    </row>
    <row r="2" spans="1:9" x14ac:dyDescent="0.3">
      <c r="A2" s="49" t="s">
        <v>46</v>
      </c>
      <c r="B2" s="51" t="s">
        <v>47</v>
      </c>
      <c r="C2" s="52"/>
      <c r="D2" s="52"/>
      <c r="E2" s="52"/>
      <c r="F2" s="52"/>
      <c r="G2" s="52"/>
      <c r="H2" s="52"/>
      <c r="I2" s="53"/>
    </row>
    <row r="3" spans="1:9" x14ac:dyDescent="0.3">
      <c r="A3" s="50"/>
      <c r="B3" s="16" t="s">
        <v>54</v>
      </c>
      <c r="C3" s="17" t="s">
        <v>55</v>
      </c>
      <c r="D3" s="17" t="s">
        <v>48</v>
      </c>
      <c r="E3" s="17" t="s">
        <v>49</v>
      </c>
      <c r="F3" s="17" t="s">
        <v>50</v>
      </c>
      <c r="G3" s="17" t="s">
        <v>51</v>
      </c>
      <c r="H3" s="17" t="s">
        <v>56</v>
      </c>
      <c r="I3" s="17" t="s">
        <v>52</v>
      </c>
    </row>
    <row r="4" spans="1:9" x14ac:dyDescent="0.3">
      <c r="A4" s="18" t="s">
        <v>15</v>
      </c>
      <c r="B4" s="1">
        <v>1960.1970999999994</v>
      </c>
      <c r="C4" s="1">
        <v>1665.1751000000022</v>
      </c>
      <c r="D4" s="1">
        <v>1295.5623999999978</v>
      </c>
      <c r="E4" s="1">
        <v>531.12830000000099</v>
      </c>
      <c r="F4" s="1">
        <v>259.31830000000019</v>
      </c>
      <c r="G4" s="1">
        <v>200.62380000000002</v>
      </c>
      <c r="H4" s="1">
        <v>65.068799999999982</v>
      </c>
      <c r="I4" s="1">
        <v>5977.073800000001</v>
      </c>
    </row>
    <row r="5" spans="1:9" x14ac:dyDescent="0.3">
      <c r="A5" s="18" t="s">
        <v>16</v>
      </c>
      <c r="B5" s="1">
        <v>228.28109999999998</v>
      </c>
      <c r="C5" s="1">
        <v>98.818100000000044</v>
      </c>
      <c r="D5" s="1">
        <v>60.863400000000006</v>
      </c>
      <c r="E5" s="1">
        <v>89.12020000000004</v>
      </c>
      <c r="F5" s="1">
        <v>28.377400000000009</v>
      </c>
      <c r="G5" s="1">
        <v>34.440599999999989</v>
      </c>
      <c r="H5" s="1">
        <v>29.481500000000011</v>
      </c>
      <c r="I5" s="1">
        <v>569.38229999999999</v>
      </c>
    </row>
    <row r="6" spans="1:9" x14ac:dyDescent="0.3">
      <c r="A6" s="18" t="s">
        <v>18</v>
      </c>
      <c r="B6" s="1">
        <v>1375.6059999999984</v>
      </c>
      <c r="C6" s="1">
        <v>1791.1285999999998</v>
      </c>
      <c r="D6" s="1">
        <v>1371.3258999999991</v>
      </c>
      <c r="E6" s="1">
        <v>424.90019999999981</v>
      </c>
      <c r="F6" s="1">
        <v>595.12069999999983</v>
      </c>
      <c r="G6" s="1">
        <v>384.33400000000046</v>
      </c>
      <c r="H6" s="1">
        <v>57.126899999999999</v>
      </c>
      <c r="I6" s="1">
        <v>5999.5422999999973</v>
      </c>
    </row>
    <row r="7" spans="1:9" x14ac:dyDescent="0.3">
      <c r="A7" s="18" t="s">
        <v>14</v>
      </c>
      <c r="B7" s="1">
        <v>3136.7004999999972</v>
      </c>
      <c r="C7" s="1">
        <v>2898.1635000000015</v>
      </c>
      <c r="D7" s="1">
        <v>1758.1506000000013</v>
      </c>
      <c r="E7" s="1">
        <v>455.4815999999995</v>
      </c>
      <c r="F7" s="1">
        <v>287.21359999999953</v>
      </c>
      <c r="G7" s="1">
        <v>218.21749999999983</v>
      </c>
      <c r="H7" s="1">
        <v>71.405400000000014</v>
      </c>
      <c r="I7" s="1">
        <v>8825.332699999999</v>
      </c>
    </row>
    <row r="8" spans="1:9" x14ac:dyDescent="0.3">
      <c r="A8" s="25" t="s">
        <v>12</v>
      </c>
      <c r="B8" s="26">
        <v>108.41560000000004</v>
      </c>
      <c r="C8" s="26">
        <v>151.05170000000001</v>
      </c>
      <c r="D8" s="26">
        <v>86.798700000000025</v>
      </c>
      <c r="E8" s="26">
        <v>40.325600000000023</v>
      </c>
      <c r="F8" s="26">
        <v>52.553600000000024</v>
      </c>
      <c r="G8" s="26">
        <v>101.85769999999992</v>
      </c>
      <c r="H8" s="26">
        <v>40.750900000000001</v>
      </c>
      <c r="I8" s="26">
        <v>581.75380000000007</v>
      </c>
    </row>
    <row r="9" spans="1:9" x14ac:dyDescent="0.3">
      <c r="A9" s="18" t="s">
        <v>11</v>
      </c>
      <c r="B9" s="1">
        <v>1023.7604999999999</v>
      </c>
      <c r="C9" s="1">
        <v>1565.0849000000017</v>
      </c>
      <c r="D9" s="1">
        <v>963.08120000000019</v>
      </c>
      <c r="E9" s="1">
        <v>420.24639999999994</v>
      </c>
      <c r="F9" s="1">
        <v>583.75580000000116</v>
      </c>
      <c r="G9" s="1">
        <v>405.16919999999999</v>
      </c>
      <c r="H9" s="1">
        <v>146.52859999999998</v>
      </c>
      <c r="I9" s="1">
        <v>5107.6266000000023</v>
      </c>
    </row>
    <row r="10" spans="1:9" x14ac:dyDescent="0.3">
      <c r="A10" s="18" t="s">
        <v>17</v>
      </c>
      <c r="B10" s="1">
        <v>6356.5207999999893</v>
      </c>
      <c r="C10" s="1">
        <v>3946.0840999999928</v>
      </c>
      <c r="D10" s="1">
        <v>2967.3768999999979</v>
      </c>
      <c r="E10" s="1">
        <v>1591.1093000000001</v>
      </c>
      <c r="F10" s="1">
        <v>782.59079999999972</v>
      </c>
      <c r="G10" s="1">
        <v>611.49699999999859</v>
      </c>
      <c r="H10" s="1">
        <v>143.50159999999994</v>
      </c>
      <c r="I10" s="1">
        <v>16398.68049999998</v>
      </c>
    </row>
    <row r="11" spans="1:9" x14ac:dyDescent="0.3">
      <c r="A11" s="18" t="s">
        <v>13</v>
      </c>
      <c r="B11" s="1">
        <v>2646.0694999999982</v>
      </c>
      <c r="C11" s="1">
        <v>3057.4087999999947</v>
      </c>
      <c r="D11" s="1">
        <v>1981.5389000000025</v>
      </c>
      <c r="E11" s="1">
        <v>249.7033000000001</v>
      </c>
      <c r="F11" s="1">
        <v>274.84099999999995</v>
      </c>
      <c r="G11" s="1">
        <v>155.64180000000022</v>
      </c>
      <c r="H11" s="1">
        <v>66.427800000000005</v>
      </c>
      <c r="I11" s="1">
        <v>8431.6310999999951</v>
      </c>
    </row>
    <row r="12" spans="1:9" x14ac:dyDescent="0.3">
      <c r="A12" s="18" t="s">
        <v>19</v>
      </c>
      <c r="B12" s="1">
        <v>219.6759000000001</v>
      </c>
      <c r="C12" s="1">
        <v>613.80720000000008</v>
      </c>
      <c r="D12" s="1">
        <v>518.54150000000016</v>
      </c>
      <c r="E12" s="1">
        <v>156.29129999999986</v>
      </c>
      <c r="F12" s="1">
        <v>152.45930000000001</v>
      </c>
      <c r="G12" s="1">
        <v>93.848400000000041</v>
      </c>
      <c r="H12" s="1">
        <v>15.329500000000003</v>
      </c>
      <c r="I12" s="1">
        <v>1769.9531000000002</v>
      </c>
    </row>
    <row r="13" spans="1:9" x14ac:dyDescent="0.3">
      <c r="A13" s="19" t="s">
        <v>53</v>
      </c>
      <c r="B13" s="20">
        <v>17055.226999999984</v>
      </c>
      <c r="C13" s="20">
        <v>15786.721999999992</v>
      </c>
      <c r="D13" s="20">
        <v>11003.2395</v>
      </c>
      <c r="E13" s="20">
        <v>3958.3062000000004</v>
      </c>
      <c r="F13" s="20">
        <v>3016.2305000000006</v>
      </c>
      <c r="G13" s="20">
        <v>2205.6299999999992</v>
      </c>
      <c r="H13" s="20">
        <v>635.62099999999987</v>
      </c>
      <c r="I13" s="20">
        <v>53660.976199999968</v>
      </c>
    </row>
  </sheetData>
  <mergeCells count="3">
    <mergeCell ref="A1:I1"/>
    <mergeCell ref="A2:A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Aziende vitivinicole</vt:lpstr>
      <vt:lpstr>Vitigni</vt:lpstr>
      <vt:lpstr>Forme allevamento</vt:lpstr>
      <vt:lpstr>Età vigneti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Crisigiovanni Giulio</dc:creator>
  <cp:lastModifiedBy>Parisi Valentina</cp:lastModifiedBy>
  <dcterms:created xsi:type="dcterms:W3CDTF">2015-06-05T18:19:34Z</dcterms:created>
  <dcterms:modified xsi:type="dcterms:W3CDTF">2023-01-17T09:19:03Z</dcterms:modified>
</cp:coreProperties>
</file>