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barbara_attili_regione_emilia-romagna_it/Documents/LEADER/LEADER post 2023/BANDO Selezione GAL 23-27/bando e allegati/Avviso di selezione/Allegati avviso/"/>
    </mc:Choice>
  </mc:AlternateContent>
  <xr:revisionPtr revIDLastSave="10" documentId="8_{CCBE5925-4930-492F-8751-49CA60544E91}" xr6:coauthVersionLast="47" xr6:coauthVersionMax="47" xr10:uidLastSave="{3329DEFC-B007-4260-9C02-AE867D6171E1}"/>
  <bookViews>
    <workbookView xWindow="-108" yWindow="-108" windowWidth="23256" windowHeight="12576" xr2:uid="{00000000-000D-0000-FFFF-FFFF00000000}"/>
  </bookViews>
  <sheets>
    <sheet name="Comuni_eleggibilità" sheetId="1" r:id="rId1"/>
    <sheet name="popolazione" sheetId="2" r:id="rId2"/>
    <sheet name="demografia" sheetId="3" r:id="rId3"/>
    <sheet name="agricoltura" sheetId="4" r:id="rId4"/>
    <sheet name="lavoro" sheetId="5" r:id="rId5"/>
    <sheet name="istruzione" sheetId="6" r:id="rId6"/>
    <sheet name="servizi" sheetId="7" r:id="rId7"/>
    <sheet name="industria" sheetId="8" r:id="rId8"/>
    <sheet name="valori medi" sheetId="9" r:id="rId9"/>
    <sheet name="codifiche e definizioni" sheetId="10" r:id="rId10"/>
  </sheets>
  <definedNames>
    <definedName name="_xlnm._FilterDatabase" localSheetId="0" hidden="1">Comuni_eleggibilità!$A$1:$R$331</definedName>
    <definedName name="_xlnm.Database">Comuni_eleggibilità!$A$1:$D$331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335" i="8" l="1"/>
  <c r="AS334" i="8"/>
  <c r="AS333" i="8"/>
  <c r="AS332" i="8"/>
  <c r="AS331" i="8"/>
  <c r="AS330" i="8"/>
  <c r="AS329" i="8"/>
  <c r="AS328" i="8"/>
  <c r="AS327" i="8"/>
  <c r="AS326" i="8"/>
  <c r="AS325" i="8"/>
  <c r="AS324" i="8"/>
  <c r="AS323" i="8"/>
  <c r="AS322" i="8"/>
  <c r="AS321" i="8"/>
  <c r="AS320" i="8"/>
  <c r="AS319" i="8"/>
  <c r="AS318" i="8"/>
  <c r="AS317" i="8"/>
  <c r="AS316" i="8"/>
  <c r="AS315" i="8"/>
  <c r="AS314" i="8"/>
  <c r="AS313" i="8"/>
  <c r="AS312" i="8"/>
  <c r="AS311" i="8"/>
  <c r="AS310" i="8"/>
  <c r="AS309" i="8"/>
  <c r="AS308" i="8"/>
  <c r="AS307" i="8"/>
  <c r="AS306" i="8"/>
  <c r="AS305" i="8"/>
  <c r="AS304" i="8"/>
  <c r="AS303" i="8"/>
  <c r="AS302" i="8"/>
  <c r="AS301" i="8"/>
  <c r="AS300" i="8"/>
  <c r="AS299" i="8"/>
  <c r="AS298" i="8"/>
  <c r="AS297" i="8"/>
  <c r="AS296" i="8"/>
  <c r="AS295" i="8"/>
  <c r="AS294" i="8"/>
  <c r="AS293" i="8"/>
  <c r="AS292" i="8"/>
  <c r="AS291" i="8"/>
  <c r="AS290" i="8"/>
  <c r="AS289" i="8"/>
  <c r="AS288" i="8"/>
  <c r="AS287" i="8"/>
  <c r="AS286" i="8"/>
  <c r="AS285" i="8"/>
  <c r="AS284" i="8"/>
  <c r="AS283" i="8"/>
  <c r="AS282" i="8"/>
  <c r="AS281" i="8"/>
  <c r="AS280" i="8"/>
  <c r="AS279" i="8"/>
  <c r="AS278" i="8"/>
  <c r="AS277" i="8"/>
  <c r="AS276" i="8"/>
  <c r="AS275" i="8"/>
  <c r="AS274" i="8"/>
  <c r="AS273" i="8"/>
  <c r="AS272" i="8"/>
  <c r="AS271" i="8"/>
  <c r="AS270" i="8"/>
  <c r="AS269" i="8"/>
  <c r="AS268" i="8"/>
  <c r="AS267" i="8"/>
  <c r="AS266" i="8"/>
  <c r="AS265" i="8"/>
  <c r="AS264" i="8"/>
  <c r="AS263" i="8"/>
  <c r="AS262" i="8"/>
  <c r="AS261" i="8"/>
  <c r="AS260" i="8"/>
  <c r="AS259" i="8"/>
  <c r="AS258" i="8"/>
  <c r="AS257" i="8"/>
  <c r="AS256" i="8"/>
  <c r="AS255" i="8"/>
  <c r="AS254" i="8"/>
  <c r="AS253" i="8"/>
  <c r="AS252" i="8"/>
  <c r="AS251" i="8"/>
  <c r="AS250" i="8"/>
  <c r="AS249" i="8"/>
  <c r="AS248" i="8"/>
  <c r="AS247" i="8"/>
  <c r="AS246" i="8"/>
  <c r="AS245" i="8"/>
  <c r="AS244" i="8"/>
  <c r="AS243" i="8"/>
  <c r="AS242" i="8"/>
  <c r="AS241" i="8"/>
  <c r="AS240" i="8"/>
  <c r="AS239" i="8"/>
  <c r="AS238" i="8"/>
  <c r="AS237" i="8"/>
  <c r="AS236" i="8"/>
  <c r="AS235" i="8"/>
  <c r="AS234" i="8"/>
  <c r="AS233" i="8"/>
  <c r="AS232" i="8"/>
  <c r="AS231" i="8"/>
  <c r="AS230" i="8"/>
  <c r="AS229" i="8"/>
  <c r="AS228" i="8"/>
  <c r="AS227" i="8"/>
  <c r="AS226" i="8"/>
  <c r="AS225" i="8"/>
  <c r="AS224" i="8"/>
  <c r="AS223" i="8"/>
  <c r="AS222" i="8"/>
  <c r="AS221" i="8"/>
  <c r="AS220" i="8"/>
  <c r="AS219" i="8"/>
  <c r="AS218" i="8"/>
  <c r="AS217" i="8"/>
  <c r="AS216" i="8"/>
  <c r="AS215" i="8"/>
  <c r="AS214" i="8"/>
  <c r="AS213" i="8"/>
  <c r="AS212" i="8"/>
  <c r="AS211" i="8"/>
  <c r="AS210" i="8"/>
  <c r="AS209" i="8"/>
  <c r="AS208" i="8"/>
  <c r="AS207" i="8"/>
  <c r="AS206" i="8"/>
  <c r="AS205" i="8"/>
  <c r="AS204" i="8"/>
  <c r="AS203" i="8"/>
  <c r="AS202" i="8"/>
  <c r="AS201" i="8"/>
  <c r="AS200" i="8"/>
  <c r="AS199" i="8"/>
  <c r="AS198" i="8"/>
  <c r="AS197" i="8"/>
  <c r="AS196" i="8"/>
  <c r="AS195" i="8"/>
  <c r="AS194" i="8"/>
  <c r="AS193" i="8"/>
  <c r="AS192" i="8"/>
  <c r="AS191" i="8"/>
  <c r="AS190" i="8"/>
  <c r="AS189" i="8"/>
  <c r="AS188" i="8"/>
  <c r="AS187" i="8"/>
  <c r="AS186" i="8"/>
  <c r="AS185" i="8"/>
  <c r="AS184" i="8"/>
  <c r="AS183" i="8"/>
  <c r="AS182" i="8"/>
  <c r="AS181" i="8"/>
  <c r="AS180" i="8"/>
  <c r="AS179" i="8"/>
  <c r="AS178" i="8"/>
  <c r="AS177" i="8"/>
  <c r="AS176" i="8"/>
  <c r="AS175" i="8"/>
  <c r="AS174" i="8"/>
  <c r="AS173" i="8"/>
  <c r="AS172" i="8"/>
  <c r="AS171" i="8"/>
  <c r="AS170" i="8"/>
  <c r="AS169" i="8"/>
  <c r="AS168" i="8"/>
  <c r="AS167" i="8"/>
  <c r="AS166" i="8"/>
  <c r="AS165" i="8"/>
  <c r="AS164" i="8"/>
  <c r="AS163" i="8"/>
  <c r="AS162" i="8"/>
  <c r="AS161" i="8"/>
  <c r="AS160" i="8"/>
  <c r="AS159" i="8"/>
  <c r="AS158" i="8"/>
  <c r="AS157" i="8"/>
  <c r="AS156" i="8"/>
  <c r="AS155" i="8"/>
  <c r="AS154" i="8"/>
  <c r="AS153" i="8"/>
  <c r="AS152" i="8"/>
  <c r="AS151" i="8"/>
  <c r="AS150" i="8"/>
  <c r="AS149" i="8"/>
  <c r="AS148" i="8"/>
  <c r="AS147" i="8"/>
  <c r="AS146" i="8"/>
  <c r="AS145" i="8"/>
  <c r="AS144" i="8"/>
  <c r="AS143" i="8"/>
  <c r="AS142" i="8"/>
  <c r="AS141" i="8"/>
  <c r="AS140" i="8"/>
  <c r="AS139" i="8"/>
  <c r="AS138" i="8"/>
  <c r="AS137" i="8"/>
  <c r="AS136" i="8"/>
  <c r="AS135" i="8"/>
  <c r="AS134" i="8"/>
  <c r="AS133" i="8"/>
  <c r="AS132" i="8"/>
  <c r="AS131" i="8"/>
  <c r="AS130" i="8"/>
  <c r="AS129" i="8"/>
  <c r="AS128" i="8"/>
  <c r="AS127" i="8"/>
  <c r="AS126" i="8"/>
  <c r="AS125" i="8"/>
  <c r="AS124" i="8"/>
  <c r="AS123" i="8"/>
  <c r="AS122" i="8"/>
  <c r="AS121" i="8"/>
  <c r="AS120" i="8"/>
  <c r="AS119" i="8"/>
  <c r="AS118" i="8"/>
  <c r="AS117" i="8"/>
  <c r="AS116" i="8"/>
  <c r="AS115" i="8"/>
  <c r="AS114" i="8"/>
  <c r="AS113" i="8"/>
  <c r="AS112" i="8"/>
  <c r="AS111" i="8"/>
  <c r="AS110" i="8"/>
  <c r="AS109" i="8"/>
  <c r="AS108" i="8"/>
  <c r="AS107" i="8"/>
  <c r="AS106" i="8"/>
  <c r="AS105" i="8"/>
  <c r="AS104" i="8"/>
  <c r="AS103" i="8"/>
  <c r="AS102" i="8"/>
  <c r="AS101" i="8"/>
  <c r="AS100" i="8"/>
  <c r="AS99" i="8"/>
  <c r="AS98" i="8"/>
  <c r="AS97" i="8"/>
  <c r="AS96" i="8"/>
  <c r="AS95" i="8"/>
  <c r="AS94" i="8"/>
  <c r="AS93" i="8"/>
  <c r="AS92" i="8"/>
  <c r="AS91" i="8"/>
  <c r="AS90" i="8"/>
  <c r="AS89" i="8"/>
  <c r="AS88" i="8"/>
  <c r="AS87" i="8"/>
  <c r="AS86" i="8"/>
  <c r="AS85" i="8"/>
  <c r="AS84" i="8"/>
  <c r="AS83" i="8"/>
  <c r="AS82" i="8"/>
  <c r="AS81" i="8"/>
  <c r="AS80" i="8"/>
  <c r="AS79" i="8"/>
  <c r="AS78" i="8"/>
  <c r="AS77" i="8"/>
  <c r="AS76" i="8"/>
  <c r="AS75" i="8"/>
  <c r="AS74" i="8"/>
  <c r="AS73" i="8"/>
  <c r="AS72" i="8"/>
  <c r="AS71" i="8"/>
  <c r="AS70" i="8"/>
  <c r="AS69" i="8"/>
  <c r="AS68" i="8"/>
  <c r="AS67" i="8"/>
  <c r="AS66" i="8"/>
  <c r="AS65" i="8"/>
  <c r="AS64" i="8"/>
  <c r="AS63" i="8"/>
  <c r="AS62" i="8"/>
  <c r="AS61" i="8"/>
  <c r="AS60" i="8"/>
  <c r="AS59" i="8"/>
  <c r="AS58" i="8"/>
  <c r="AS57" i="8"/>
  <c r="AS56" i="8"/>
  <c r="AS55" i="8"/>
  <c r="AS54" i="8"/>
  <c r="AS53" i="8"/>
  <c r="AS52" i="8"/>
  <c r="AS51" i="8"/>
  <c r="AS50" i="8"/>
  <c r="AS49" i="8"/>
  <c r="AS48" i="8"/>
  <c r="AS47" i="8"/>
  <c r="AS46" i="8"/>
  <c r="AS45" i="8"/>
  <c r="AS44" i="8"/>
  <c r="AS43" i="8"/>
  <c r="AS42" i="8"/>
  <c r="AS41" i="8"/>
  <c r="AS40" i="8"/>
  <c r="AS39" i="8"/>
  <c r="AS38" i="8"/>
  <c r="AS37" i="8"/>
  <c r="AS36" i="8"/>
  <c r="AS35" i="8"/>
  <c r="AS34" i="8"/>
  <c r="AS33" i="8"/>
  <c r="AS32" i="8"/>
  <c r="AS31" i="8"/>
  <c r="AS30" i="8"/>
  <c r="AS29" i="8"/>
  <c r="AS28" i="8"/>
  <c r="AS27" i="8"/>
  <c r="AS26" i="8"/>
  <c r="AS25" i="8"/>
  <c r="AS24" i="8"/>
  <c r="AS23" i="8"/>
  <c r="AS22" i="8"/>
  <c r="AS21" i="8"/>
  <c r="AS20" i="8"/>
  <c r="AS19" i="8"/>
  <c r="AS18" i="8"/>
  <c r="AS17" i="8"/>
  <c r="AS16" i="8"/>
  <c r="AS15" i="8"/>
  <c r="AS14" i="8"/>
  <c r="AS13" i="8"/>
  <c r="AS12" i="8"/>
  <c r="AS11" i="8"/>
  <c r="AS10" i="8"/>
  <c r="AS9" i="8"/>
  <c r="AS8" i="8"/>
  <c r="AS7" i="8"/>
  <c r="AS6" i="8"/>
  <c r="Q4" i="1"/>
  <c r="Q8" i="1"/>
  <c r="Q9" i="1"/>
  <c r="Q10" i="1"/>
  <c r="Q18" i="1"/>
  <c r="Q14" i="1"/>
  <c r="Q23" i="1"/>
  <c r="Q24" i="1"/>
  <c r="Q21" i="1"/>
  <c r="Q27" i="1"/>
  <c r="Q37" i="1"/>
  <c r="Q35" i="1"/>
  <c r="Q33" i="1"/>
  <c r="K329" i="2"/>
  <c r="K328" i="2"/>
  <c r="K327" i="2"/>
  <c r="K323" i="2"/>
  <c r="K322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Q48" i="1"/>
  <c r="Q92" i="1"/>
  <c r="Q257" i="1"/>
  <c r="Q3" i="1"/>
  <c r="Q47" i="1"/>
  <c r="Q235" i="1"/>
  <c r="Q181" i="1"/>
  <c r="Q182" i="1"/>
  <c r="Q236" i="1"/>
  <c r="Q258" i="1"/>
  <c r="Q259" i="1"/>
  <c r="Q275" i="1"/>
  <c r="Q93" i="1"/>
  <c r="Q94" i="1"/>
  <c r="Q49" i="1"/>
  <c r="Q183" i="1"/>
  <c r="Q134" i="1"/>
  <c r="Q50" i="1"/>
  <c r="Q305" i="1"/>
  <c r="Q184" i="1"/>
  <c r="Q51" i="1"/>
  <c r="Q276" i="1"/>
  <c r="Q5" i="1"/>
  <c r="Q95" i="1"/>
  <c r="Q6" i="1"/>
  <c r="Q185" i="1"/>
  <c r="Q135" i="1"/>
  <c r="Q237" i="1"/>
  <c r="Q52" i="1"/>
  <c r="Q96" i="1"/>
  <c r="Q277" i="1"/>
  <c r="Q186" i="1"/>
  <c r="Q53" i="1"/>
  <c r="Q7" i="1"/>
  <c r="Q97" i="1"/>
  <c r="Q260" i="1"/>
  <c r="Q187" i="1"/>
  <c r="Q54" i="1"/>
  <c r="Q98" i="1"/>
  <c r="Q188" i="1"/>
  <c r="Q55" i="1"/>
  <c r="Q99" i="1"/>
  <c r="Q100" i="1"/>
  <c r="Q136" i="1"/>
  <c r="Q137" i="1"/>
  <c r="Q189" i="1"/>
  <c r="Q108" i="1"/>
  <c r="Q11" i="1"/>
  <c r="Q138" i="1"/>
  <c r="Q101" i="1"/>
  <c r="Q190" i="1"/>
  <c r="Q191" i="1"/>
  <c r="Q102" i="1"/>
  <c r="Q103" i="1"/>
  <c r="Q261" i="1"/>
  <c r="Q262" i="1"/>
  <c r="Q192" i="1"/>
  <c r="Q193" i="1"/>
  <c r="Q194" i="1"/>
  <c r="Q195" i="1"/>
  <c r="Q197" i="1"/>
  <c r="Q13" i="1"/>
  <c r="Q198" i="1"/>
  <c r="Q321" i="1"/>
  <c r="Q139" i="1"/>
  <c r="Q12" i="1"/>
  <c r="Q104" i="1"/>
  <c r="Q196" i="1"/>
  <c r="Q105" i="1"/>
  <c r="Q106" i="1"/>
  <c r="Q140" i="1"/>
  <c r="Q141" i="1"/>
  <c r="Q199" i="1"/>
  <c r="Q200" i="1"/>
  <c r="Q278" i="1"/>
  <c r="Q306" i="1"/>
  <c r="Q142" i="1"/>
  <c r="Q107" i="1"/>
  <c r="Q238" i="1"/>
  <c r="Q15" i="1"/>
  <c r="Q263" i="1"/>
  <c r="Q279" i="1"/>
  <c r="Q280" i="1"/>
  <c r="Q281" i="1"/>
  <c r="Q239" i="1"/>
  <c r="Q16" i="1"/>
  <c r="Q56" i="1"/>
  <c r="Q57" i="1"/>
  <c r="Q240" i="1"/>
  <c r="Q58" i="1"/>
  <c r="Q143" i="1"/>
  <c r="Q264" i="1"/>
  <c r="Q241" i="1"/>
  <c r="Q307" i="1"/>
  <c r="Q59" i="1"/>
  <c r="Q109" i="1"/>
  <c r="Q17" i="1"/>
  <c r="Q265" i="1"/>
  <c r="Q201" i="1"/>
  <c r="Q282" i="1"/>
  <c r="Q202" i="1"/>
  <c r="Q110" i="1"/>
  <c r="Q266" i="1"/>
  <c r="Q144" i="1"/>
  <c r="Q19" i="1"/>
  <c r="Q60" i="1"/>
  <c r="Q242" i="1"/>
  <c r="Q20" i="1"/>
  <c r="Q61" i="1"/>
  <c r="Q145" i="1"/>
  <c r="Q146" i="1"/>
  <c r="Q253" i="1"/>
  <c r="Q147" i="1"/>
  <c r="Q203" i="1"/>
  <c r="Q62" i="1"/>
  <c r="Q63" i="1"/>
  <c r="Q283" i="1"/>
  <c r="Q284" i="1"/>
  <c r="Q148" i="1"/>
  <c r="Q64" i="1"/>
  <c r="Q149" i="1"/>
  <c r="Q267" i="1"/>
  <c r="Q204" i="1"/>
  <c r="Q285" i="1"/>
  <c r="Q205" i="1"/>
  <c r="Q286" i="1"/>
  <c r="Q111" i="1"/>
  <c r="Q287" i="1"/>
  <c r="Q22" i="1"/>
  <c r="Q308" i="1"/>
  <c r="Q252" i="1"/>
  <c r="Q206" i="1"/>
  <c r="Q207" i="1"/>
  <c r="Q25" i="1"/>
  <c r="Q112" i="1"/>
  <c r="Q113" i="1"/>
  <c r="Q150" i="1"/>
  <c r="Q208" i="1"/>
  <c r="Q243" i="1"/>
  <c r="Q244" i="1"/>
  <c r="Q151" i="1"/>
  <c r="Q65" i="1"/>
  <c r="Q66" i="1"/>
  <c r="Q209" i="1"/>
  <c r="Q210" i="1"/>
  <c r="Q288" i="1"/>
  <c r="Q26" i="1"/>
  <c r="Q268" i="1"/>
  <c r="Q114" i="1"/>
  <c r="Q322" i="1"/>
  <c r="Q211" i="1"/>
  <c r="Q152" i="1"/>
  <c r="Q153" i="1"/>
  <c r="Q212" i="1"/>
  <c r="Q245" i="1"/>
  <c r="Q269" i="1"/>
  <c r="Q67" i="1"/>
  <c r="Q213" i="1"/>
  <c r="Q154" i="1"/>
  <c r="Q289" i="1"/>
  <c r="Q290" i="1"/>
  <c r="Q246" i="1"/>
  <c r="Q214" i="1"/>
  <c r="Q155" i="1"/>
  <c r="Q309" i="1"/>
  <c r="Q156" i="1"/>
  <c r="Q291" i="1"/>
  <c r="Q215" i="1"/>
  <c r="Q68" i="1"/>
  <c r="Q310" i="1"/>
  <c r="Q216" i="1"/>
  <c r="Q218" i="1"/>
  <c r="Q115" i="1"/>
  <c r="Q69" i="1"/>
  <c r="Q330" i="1"/>
  <c r="Q157" i="1"/>
  <c r="Q311" i="1"/>
  <c r="Q158" i="1"/>
  <c r="Q312" i="1"/>
  <c r="Q217" i="1"/>
  <c r="Q329" i="1"/>
  <c r="Q159" i="1"/>
  <c r="Q292" i="1"/>
  <c r="Q219" i="1"/>
  <c r="Q313" i="1"/>
  <c r="Q220" i="1"/>
  <c r="Q28" i="1"/>
  <c r="Q70" i="1"/>
  <c r="Q71" i="1"/>
  <c r="Q160" i="1"/>
  <c r="Q323" i="1"/>
  <c r="Q116" i="1"/>
  <c r="Q161" i="1"/>
  <c r="Q247" i="1"/>
  <c r="Q29" i="1"/>
  <c r="Q221" i="1"/>
  <c r="Q162" i="1"/>
  <c r="Q72" i="1"/>
  <c r="Q73" i="1"/>
  <c r="Q163" i="1"/>
  <c r="Q74" i="1"/>
  <c r="Q324" i="1"/>
  <c r="Q30" i="1"/>
  <c r="Q31" i="1"/>
  <c r="Q222" i="1"/>
  <c r="Q223" i="1"/>
  <c r="Q164" i="1"/>
  <c r="Q32" i="1"/>
  <c r="Q248" i="1"/>
  <c r="Q328" i="1"/>
  <c r="Q90" i="1"/>
  <c r="Q165" i="1"/>
  <c r="Q34" i="1"/>
  <c r="Q293" i="1"/>
  <c r="Q249" i="1"/>
  <c r="Q117" i="1"/>
  <c r="Q294" i="1"/>
  <c r="Q295" i="1"/>
  <c r="Q166" i="1"/>
  <c r="Q118" i="1"/>
  <c r="Q167" i="1"/>
  <c r="Q270" i="1"/>
  <c r="Q120" i="1"/>
  <c r="Q119" i="1"/>
  <c r="Q314" i="1"/>
  <c r="Q315" i="1"/>
  <c r="Q121" i="1"/>
  <c r="Q271" i="1"/>
  <c r="Q168" i="1"/>
  <c r="Q255" i="1"/>
  <c r="Q36" i="1"/>
  <c r="Q296" i="1"/>
  <c r="Q75" i="1"/>
  <c r="Q122" i="1"/>
  <c r="Q297" i="1"/>
  <c r="Q123" i="1"/>
  <c r="Q272" i="1"/>
  <c r="Q76" i="1"/>
  <c r="Q224" i="1"/>
  <c r="Q77" i="1"/>
  <c r="Q316" i="1"/>
  <c r="Q225" i="1"/>
  <c r="Q169" i="1"/>
  <c r="Q317" i="1"/>
  <c r="Q170" i="1"/>
  <c r="Q226" i="1"/>
  <c r="Q38" i="1"/>
  <c r="Q318" i="1"/>
  <c r="Q227" i="1"/>
  <c r="Q228" i="1"/>
  <c r="Q325" i="1"/>
  <c r="Q124" i="1"/>
  <c r="Q298" i="1"/>
  <c r="Q229" i="1"/>
  <c r="Q39" i="1"/>
  <c r="Q125" i="1"/>
  <c r="Q171" i="1"/>
  <c r="Q172" i="1"/>
  <c r="Q78" i="1"/>
  <c r="Q299" i="1"/>
  <c r="Q230" i="1"/>
  <c r="Q326" i="1"/>
  <c r="Q273" i="1"/>
  <c r="Q319" i="1"/>
  <c r="Q126" i="1"/>
  <c r="Q40" i="1"/>
  <c r="Q300" i="1"/>
  <c r="Q231" i="1"/>
  <c r="Q331" i="1"/>
  <c r="Q173" i="1"/>
  <c r="Q174" i="1"/>
  <c r="Q301" i="1"/>
  <c r="Q127" i="1"/>
  <c r="Q175" i="1"/>
  <c r="Q176" i="1"/>
  <c r="Q89" i="1"/>
  <c r="Q302" i="1"/>
  <c r="Q274" i="1"/>
  <c r="Q177" i="1"/>
  <c r="Q79" i="1"/>
  <c r="Q80" i="1"/>
  <c r="Q91" i="1"/>
  <c r="Q178" i="1"/>
  <c r="Q327" i="1"/>
  <c r="Q81" i="1"/>
  <c r="Q254" i="1"/>
  <c r="Q82" i="1"/>
  <c r="Q128" i="1"/>
  <c r="Q83" i="1"/>
  <c r="Q84" i="1"/>
  <c r="Q85" i="1"/>
  <c r="Q41" i="1"/>
  <c r="Q303" i="1"/>
  <c r="Q256" i="1"/>
  <c r="Q86" i="1"/>
  <c r="Q234" i="1"/>
  <c r="Q87" i="1"/>
  <c r="Q88" i="1"/>
  <c r="Q133" i="1"/>
  <c r="Q232" i="1"/>
  <c r="Q304" i="1"/>
  <c r="Q42" i="1"/>
  <c r="Q320" i="1"/>
  <c r="Q129" i="1"/>
  <c r="Q130" i="1"/>
  <c r="Q131" i="1"/>
  <c r="Q250" i="1"/>
  <c r="Q179" i="1"/>
  <c r="Q43" i="1"/>
  <c r="Q132" i="1"/>
  <c r="Q44" i="1"/>
  <c r="Q251" i="1"/>
  <c r="Q45" i="1"/>
  <c r="Q46" i="1"/>
  <c r="Q180" i="1"/>
  <c r="Q233" i="1"/>
  <c r="Q2" i="1"/>
  <c r="AT51" i="8" l="1"/>
  <c r="AT94" i="8"/>
  <c r="AT95" i="8"/>
  <c r="AT137" i="8"/>
  <c r="AT239" i="8"/>
  <c r="AT258" i="8"/>
  <c r="AT259" i="8"/>
  <c r="AT260" i="8"/>
  <c r="AT33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Francesca_P</author>
  </authors>
  <commentList>
    <comment ref="B47" authorId="0" shapeId="0" xr:uid="{D2A32D4C-C5FC-4094-8740-B4E612EB9E1F}">
      <text>
        <r>
          <rPr>
            <b/>
            <sz val="9"/>
            <color indexed="81"/>
            <rFont val="Tahoma"/>
            <charset val="1"/>
          </rPr>
          <t>Francesca_P:</t>
        </r>
        <r>
          <rPr>
            <sz val="9"/>
            <color indexed="81"/>
            <rFont val="Tahoma"/>
            <charset val="1"/>
          </rPr>
          <t xml:space="preserve">
fusione tra Caminata, Nibbiano e Pecorara</t>
        </r>
      </text>
    </comment>
    <comment ref="B133" authorId="0" shapeId="0" xr:uid="{2E30EAE5-C685-4984-8452-6E0682BB6A51}">
      <text>
        <r>
          <rPr>
            <b/>
            <sz val="9"/>
            <color indexed="81"/>
            <rFont val="Tahoma"/>
            <charset val="1"/>
          </rPr>
          <t>Francesca_P:</t>
        </r>
        <r>
          <rPr>
            <sz val="9"/>
            <color indexed="81"/>
            <rFont val="Tahoma"/>
            <charset val="1"/>
          </rPr>
          <t xml:space="preserve">
fusione dei comuni di Busana, Collagna, Ligonchio e Ramiseto.</t>
        </r>
      </text>
    </comment>
    <comment ref="B235" authorId="0" shapeId="0" xr:uid="{8091C01E-4A7E-42DD-8F03-707040B7784A}">
      <text>
        <r>
          <rPr>
            <b/>
            <sz val="9"/>
            <color indexed="81"/>
            <rFont val="Tahoma"/>
            <charset val="1"/>
          </rPr>
          <t>Francesca_P:</t>
        </r>
        <r>
          <rPr>
            <sz val="9"/>
            <color indexed="81"/>
            <rFont val="Tahoma"/>
            <charset val="1"/>
          </rPr>
          <t xml:space="preserve">
fusione di Porretta e Granaglione</t>
        </r>
      </text>
    </comment>
    <comment ref="B254" authorId="0" shapeId="0" xr:uid="{109C62C0-B8A6-45F3-A0F1-133A448F827B}">
      <text>
        <r>
          <rPr>
            <b/>
            <sz val="9"/>
            <color indexed="81"/>
            <rFont val="Tahoma"/>
            <charset val="1"/>
          </rPr>
          <t>Francesca_P:</t>
        </r>
        <r>
          <rPr>
            <sz val="9"/>
            <color indexed="81"/>
            <rFont val="Tahoma"/>
            <charset val="1"/>
          </rPr>
          <t xml:space="preserve">
fusione dei comuni contigui di Mirabello e di Sant'Agostino.</t>
        </r>
      </text>
    </comment>
    <comment ref="B255" authorId="0" shapeId="0" xr:uid="{7EEDEB47-13D1-4BCA-8249-F6D249242CF9}">
      <text>
        <r>
          <rPr>
            <b/>
            <sz val="9"/>
            <color indexed="81"/>
            <rFont val="Tahoma"/>
            <charset val="1"/>
          </rPr>
          <t>Francesca_P:</t>
        </r>
        <r>
          <rPr>
            <sz val="9"/>
            <color indexed="81"/>
            <rFont val="Tahoma"/>
            <charset val="1"/>
          </rPr>
          <t xml:space="preserve">
fusione dei comuni di Berra (sede comunale) e Ro.</t>
        </r>
      </text>
    </comment>
    <comment ref="B256" authorId="0" shapeId="0" xr:uid="{A97FC580-3441-474B-A722-1A65065F98CE}">
      <text>
        <r>
          <rPr>
            <b/>
            <sz val="9"/>
            <color indexed="81"/>
            <rFont val="Tahoma"/>
            <charset val="1"/>
          </rPr>
          <t>Francesca_P:</t>
        </r>
        <r>
          <rPr>
            <sz val="9"/>
            <color indexed="81"/>
            <rFont val="Tahoma"/>
            <charset val="1"/>
          </rPr>
          <t xml:space="preserve">
fusione dei Comuni di Tresigallo e Formignana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Francesca_P</author>
  </authors>
  <commentList>
    <comment ref="B47" authorId="0" shapeId="0" xr:uid="{ACA9D303-323C-4688-920E-C554F38B21D5}">
      <text>
        <r>
          <rPr>
            <b/>
            <sz val="9"/>
            <color indexed="81"/>
            <rFont val="Tahoma"/>
            <charset val="1"/>
          </rPr>
          <t>Francesca_P:</t>
        </r>
        <r>
          <rPr>
            <sz val="9"/>
            <color indexed="81"/>
            <rFont val="Tahoma"/>
            <charset val="1"/>
          </rPr>
          <t xml:space="preserve">
fusione tra Caminata, Nibbiano e Pecorara</t>
        </r>
      </text>
    </comment>
    <comment ref="B133" authorId="0" shapeId="0" xr:uid="{9C42D73D-9F63-414F-852D-B2B367E9A633}">
      <text>
        <r>
          <rPr>
            <b/>
            <sz val="9"/>
            <color indexed="81"/>
            <rFont val="Tahoma"/>
            <charset val="1"/>
          </rPr>
          <t>Francesca_P:</t>
        </r>
        <r>
          <rPr>
            <sz val="9"/>
            <color indexed="81"/>
            <rFont val="Tahoma"/>
            <charset val="1"/>
          </rPr>
          <t xml:space="preserve">
fusione dei comuni di Busana, Collagna, Ligonchio e Ramiseto.</t>
        </r>
      </text>
    </comment>
    <comment ref="B235" authorId="0" shapeId="0" xr:uid="{BD4CD052-0A34-4B34-A999-B1EADE5F6184}">
      <text>
        <r>
          <rPr>
            <b/>
            <sz val="9"/>
            <color indexed="81"/>
            <rFont val="Tahoma"/>
            <charset val="1"/>
          </rPr>
          <t>Francesca_P:</t>
        </r>
        <r>
          <rPr>
            <sz val="9"/>
            <color indexed="81"/>
            <rFont val="Tahoma"/>
            <charset val="1"/>
          </rPr>
          <t xml:space="preserve">
fusione di Porretta e Granaglione</t>
        </r>
      </text>
    </comment>
    <comment ref="B254" authorId="0" shapeId="0" xr:uid="{380945C5-4D3A-45E8-B283-7098E58DA344}">
      <text>
        <r>
          <rPr>
            <b/>
            <sz val="9"/>
            <color indexed="81"/>
            <rFont val="Tahoma"/>
            <charset val="1"/>
          </rPr>
          <t>Francesca_P:</t>
        </r>
        <r>
          <rPr>
            <sz val="9"/>
            <color indexed="81"/>
            <rFont val="Tahoma"/>
            <charset val="1"/>
          </rPr>
          <t xml:space="preserve">
fusione dei comuni contigui di Mirabello e di Sant'Agostino.</t>
        </r>
      </text>
    </comment>
    <comment ref="B255" authorId="0" shapeId="0" xr:uid="{F5B443FB-AE28-4227-8DD1-D56981E2B173}">
      <text>
        <r>
          <rPr>
            <b/>
            <sz val="9"/>
            <color indexed="81"/>
            <rFont val="Tahoma"/>
            <charset val="1"/>
          </rPr>
          <t>Francesca_P:</t>
        </r>
        <r>
          <rPr>
            <sz val="9"/>
            <color indexed="81"/>
            <rFont val="Tahoma"/>
            <charset val="1"/>
          </rPr>
          <t xml:space="preserve">
fusione dei comuni di Berra (sede comunale) e Ro.</t>
        </r>
      </text>
    </comment>
    <comment ref="B256" authorId="0" shapeId="0" xr:uid="{9CB10AB9-3EC7-4AF9-9241-D1C23B94822E}">
      <text>
        <r>
          <rPr>
            <b/>
            <sz val="9"/>
            <color indexed="81"/>
            <rFont val="Tahoma"/>
            <charset val="1"/>
          </rPr>
          <t>Francesca_P:</t>
        </r>
        <r>
          <rPr>
            <sz val="9"/>
            <color indexed="81"/>
            <rFont val="Tahoma"/>
            <charset val="1"/>
          </rPr>
          <t xml:space="preserve">
fusione dei Comuni di Tresigallo e Formignana </t>
        </r>
      </text>
    </comment>
    <comment ref="E330" authorId="0" shapeId="0" xr:uid="{75D8E070-AE4C-49B2-B0CC-6BE0CBFA6697}">
      <text>
        <r>
          <rPr>
            <b/>
            <sz val="9"/>
            <color indexed="81"/>
            <rFont val="Tahoma"/>
            <charset val="1"/>
          </rPr>
          <t>Francesca_P:</t>
        </r>
        <r>
          <rPr>
            <sz val="9"/>
            <color indexed="81"/>
            <rFont val="Tahoma"/>
            <charset val="1"/>
          </rPr>
          <t xml:space="preserve">
dato demoistat</t>
        </r>
      </text>
    </comment>
  </commentList>
</comments>
</file>

<file path=xl/sharedStrings.xml><?xml version="1.0" encoding="utf-8"?>
<sst xmlns="http://schemas.openxmlformats.org/spreadsheetml/2006/main" count="12054" uniqueCount="1289">
  <si>
    <t>CODICE ISTAT</t>
  </si>
  <si>
    <t>NOME COMUNE</t>
  </si>
  <si>
    <t>PRV</t>
  </si>
  <si>
    <t>Area Stami</t>
  </si>
  <si>
    <t xml:space="preserve">COD area PSR </t>
  </si>
  <si>
    <t xml:space="preserve">Descrizione  area PSR </t>
  </si>
  <si>
    <t>Altimetria</t>
  </si>
  <si>
    <t>Zona svantaggiata</t>
  </si>
  <si>
    <t>area Leader 2014-2020</t>
  </si>
  <si>
    <t>% di parzialità in termini di pop nel 2014/20</t>
  </si>
  <si>
    <t>% di parzialità in termini di sup nel 2014/20</t>
  </si>
  <si>
    <t>ex GAL</t>
  </si>
  <si>
    <t>CRITERIO 1
Area B + Zona svantaggiata</t>
  </si>
  <si>
    <t>CRITERIO 3
Area D</t>
  </si>
  <si>
    <t>CRITERIO 4
storico Leader</t>
  </si>
  <si>
    <t>Eleggibile</t>
  </si>
  <si>
    <t>033001</t>
  </si>
  <si>
    <t>AGAZZANO</t>
  </si>
  <si>
    <t>PC</t>
  </si>
  <si>
    <t>C</t>
  </si>
  <si>
    <t>AREE RURALI INTERMEDIE</t>
  </si>
  <si>
    <t>Diversa dalle montane</t>
  </si>
  <si>
    <t>sì</t>
  </si>
  <si>
    <t>Ducato</t>
  </si>
  <si>
    <t>X</t>
  </si>
  <si>
    <t>033002</t>
  </si>
  <si>
    <t>ALSENO</t>
  </si>
  <si>
    <t>P</t>
  </si>
  <si>
    <t>Ducato (parzialmente compreso)</t>
  </si>
  <si>
    <t>033003</t>
  </si>
  <si>
    <t>BESENZONE</t>
  </si>
  <si>
    <t>no</t>
  </si>
  <si>
    <t>033004</t>
  </si>
  <si>
    <t>BETTOLA</t>
  </si>
  <si>
    <t>APPENNINO PIACENTINO-PARMENSE</t>
  </si>
  <si>
    <t>D</t>
  </si>
  <si>
    <t>AREE PROBLEMI DI SVILUPPO</t>
  </si>
  <si>
    <t>Montana</t>
  </si>
  <si>
    <t>033005</t>
  </si>
  <si>
    <t>BOBBIO</t>
  </si>
  <si>
    <t>ALTA VAL TREBBIA E VAL TIDONE</t>
  </si>
  <si>
    <t>033006</t>
  </si>
  <si>
    <t>BORGONOVO VAL TIDONE</t>
  </si>
  <si>
    <t>033007</t>
  </si>
  <si>
    <t>CADEO</t>
  </si>
  <si>
    <t>033008</t>
  </si>
  <si>
    <t>CALENDASCO</t>
  </si>
  <si>
    <t>033010</t>
  </si>
  <si>
    <t>CAORSO</t>
  </si>
  <si>
    <t>033011</t>
  </si>
  <si>
    <t>CARPANETO PIACENTINO</t>
  </si>
  <si>
    <t>033012</t>
  </si>
  <si>
    <t>CASTELL`ARQUATO</t>
  </si>
  <si>
    <t>033013</t>
  </si>
  <si>
    <t>CASTEL SAN GIOVANNI</t>
  </si>
  <si>
    <t>033014</t>
  </si>
  <si>
    <t>CASTELVETRO PIACENTINO</t>
  </si>
  <si>
    <t>033015</t>
  </si>
  <si>
    <t>CERIGNALE</t>
  </si>
  <si>
    <t>033016</t>
  </si>
  <si>
    <t>COLI</t>
  </si>
  <si>
    <t>033017</t>
  </si>
  <si>
    <t>CORTE BRUGNATELLA</t>
  </si>
  <si>
    <t>033018</t>
  </si>
  <si>
    <t>CORTEMAGGIORE</t>
  </si>
  <si>
    <t>033019</t>
  </si>
  <si>
    <t>FARINI</t>
  </si>
  <si>
    <t>033020</t>
  </si>
  <si>
    <t>FERRIERE</t>
  </si>
  <si>
    <t>033021</t>
  </si>
  <si>
    <t>FIORENZUOLA D`ARDA</t>
  </si>
  <si>
    <t>033022</t>
  </si>
  <si>
    <t>GAZZOLA</t>
  </si>
  <si>
    <t>033023</t>
  </si>
  <si>
    <t>GOSSOLENGO</t>
  </si>
  <si>
    <t>033024</t>
  </si>
  <si>
    <t>GRAGNANO TREBBIENSE</t>
  </si>
  <si>
    <t>033025</t>
  </si>
  <si>
    <t>GROPPARELLO</t>
  </si>
  <si>
    <t>033026</t>
  </si>
  <si>
    <t>LUGAGNANO VAL D`ARDA</t>
  </si>
  <si>
    <t>033027</t>
  </si>
  <si>
    <t>MONTICELLI D`ONGINA</t>
  </si>
  <si>
    <t>033028</t>
  </si>
  <si>
    <t>MORFASSO</t>
  </si>
  <si>
    <t>033030</t>
  </si>
  <si>
    <t>OTTONE</t>
  </si>
  <si>
    <t>033032</t>
  </si>
  <si>
    <t>PIACENZA</t>
  </si>
  <si>
    <t>A</t>
  </si>
  <si>
    <t>AREE URBANE E PERIURBANE</t>
  </si>
  <si>
    <t>033033</t>
  </si>
  <si>
    <t>PIANELLO VAL TIDONE</t>
  </si>
  <si>
    <t>033034</t>
  </si>
  <si>
    <t>PIOZZANO</t>
  </si>
  <si>
    <t>033035</t>
  </si>
  <si>
    <t>PODENZANO</t>
  </si>
  <si>
    <t>033036</t>
  </si>
  <si>
    <t>PONTE DELL`OLIO</t>
  </si>
  <si>
    <t>033037</t>
  </si>
  <si>
    <t>PONTENURE</t>
  </si>
  <si>
    <t>033038</t>
  </si>
  <si>
    <t>RIVERGARO</t>
  </si>
  <si>
    <t>Montana (parzialmente compreso)</t>
  </si>
  <si>
    <t>033039</t>
  </si>
  <si>
    <t>ROTTOFRENO</t>
  </si>
  <si>
    <t>033040</t>
  </si>
  <si>
    <t>SAN GIORGIO PIACENTINO</t>
  </si>
  <si>
    <t>033041</t>
  </si>
  <si>
    <t>SAN PIETRO IN CERRO</t>
  </si>
  <si>
    <t>033042</t>
  </si>
  <si>
    <t>SARMATO</t>
  </si>
  <si>
    <t>033043</t>
  </si>
  <si>
    <t>TRAVO</t>
  </si>
  <si>
    <t>Mista (Montana e Diversa dalle montane) (parzialmente compreso)</t>
  </si>
  <si>
    <t>033044</t>
  </si>
  <si>
    <t>VERNASCA</t>
  </si>
  <si>
    <t>033045</t>
  </si>
  <si>
    <t>VIGOLZONE</t>
  </si>
  <si>
    <t>033046</t>
  </si>
  <si>
    <t>VILLANOVA SULL`ARDA</t>
  </si>
  <si>
    <t>033047</t>
  </si>
  <si>
    <t>ZERBA</t>
  </si>
  <si>
    <t>033048</t>
  </si>
  <si>
    <t>ZIANO PIACENTINO</t>
  </si>
  <si>
    <t>033049</t>
  </si>
  <si>
    <t>ALTA VAL TIDONE</t>
  </si>
  <si>
    <t>034001</t>
  </si>
  <si>
    <t>ALBARETO</t>
  </si>
  <si>
    <t>PR</t>
  </si>
  <si>
    <t>034002</t>
  </si>
  <si>
    <t>BARDI</t>
  </si>
  <si>
    <t>034003</t>
  </si>
  <si>
    <t>BEDONIA</t>
  </si>
  <si>
    <t>034004</t>
  </si>
  <si>
    <t>BERCETO</t>
  </si>
  <si>
    <t>APPENNINO PARMA EST</t>
  </si>
  <si>
    <t>034005</t>
  </si>
  <si>
    <t>BORE</t>
  </si>
  <si>
    <t>034006</t>
  </si>
  <si>
    <t>BORGO VAL DI TARO</t>
  </si>
  <si>
    <t>034007</t>
  </si>
  <si>
    <t>BUSSETO</t>
  </si>
  <si>
    <t>034008</t>
  </si>
  <si>
    <t>CALESTANO</t>
  </si>
  <si>
    <t>034009</t>
  </si>
  <si>
    <t>COLLECCHIO</t>
  </si>
  <si>
    <t>034010</t>
  </si>
  <si>
    <t>COLORNO</t>
  </si>
  <si>
    <t>034011</t>
  </si>
  <si>
    <t>COMPIANO</t>
  </si>
  <si>
    <t>034012</t>
  </si>
  <si>
    <t>CORNIGLIO</t>
  </si>
  <si>
    <t>034013</t>
  </si>
  <si>
    <t>FELINO</t>
  </si>
  <si>
    <t>034014</t>
  </si>
  <si>
    <t>FIDENZA</t>
  </si>
  <si>
    <t>034015</t>
  </si>
  <si>
    <t>FONTANELLATO</t>
  </si>
  <si>
    <t>034016</t>
  </si>
  <si>
    <t>FONTEVIVO</t>
  </si>
  <si>
    <t>034017</t>
  </si>
  <si>
    <t>FORNOVO DI TARO</t>
  </si>
  <si>
    <t>034018</t>
  </si>
  <si>
    <t>LANGHIRANO</t>
  </si>
  <si>
    <t>034019</t>
  </si>
  <si>
    <t>LESIGNANO DE`BAGNI</t>
  </si>
  <si>
    <t>034020</t>
  </si>
  <si>
    <t>MEDESANO</t>
  </si>
  <si>
    <t>034022</t>
  </si>
  <si>
    <t>MONCHIO DELLE CORTI</t>
  </si>
  <si>
    <t>034023</t>
  </si>
  <si>
    <t>MONTECHIARUGOLO</t>
  </si>
  <si>
    <t>034024</t>
  </si>
  <si>
    <t>NEVIANO DEGLI ARDUINI</t>
  </si>
  <si>
    <t>034025</t>
  </si>
  <si>
    <t>NOCETO</t>
  </si>
  <si>
    <t>034026</t>
  </si>
  <si>
    <t>PALANZANO</t>
  </si>
  <si>
    <t>034027</t>
  </si>
  <si>
    <t>PARMA</t>
  </si>
  <si>
    <t>034028</t>
  </si>
  <si>
    <t>PELLEGRINO PARMENSE</t>
  </si>
  <si>
    <t>034030</t>
  </si>
  <si>
    <t>ROCCABIANCA</t>
  </si>
  <si>
    <t>034031</t>
  </si>
  <si>
    <t>SALA BAGANZA</t>
  </si>
  <si>
    <t>034032</t>
  </si>
  <si>
    <t>SALSOMAGGIORE TERME</t>
  </si>
  <si>
    <t>034033</t>
  </si>
  <si>
    <t>SAN SECONDO PARMENSE</t>
  </si>
  <si>
    <t>034035</t>
  </si>
  <si>
    <t>SOLIGNANO</t>
  </si>
  <si>
    <t>034036</t>
  </si>
  <si>
    <t>SORAGNA</t>
  </si>
  <si>
    <t>034038</t>
  </si>
  <si>
    <t>TERENZO</t>
  </si>
  <si>
    <t>034039</t>
  </si>
  <si>
    <t>TIZZANO VAL PARMA</t>
  </si>
  <si>
    <t>034040</t>
  </si>
  <si>
    <t>TORNOLO</t>
  </si>
  <si>
    <t>034041</t>
  </si>
  <si>
    <t>TORRILE</t>
  </si>
  <si>
    <t>034042</t>
  </si>
  <si>
    <t>TRAVERSETOLO</t>
  </si>
  <si>
    <t>034044</t>
  </si>
  <si>
    <t>VALMOZZOLA</t>
  </si>
  <si>
    <t>034045</t>
  </si>
  <si>
    <t>VARANO DE`MELEGARI</t>
  </si>
  <si>
    <t>034046</t>
  </si>
  <si>
    <t>VARSI</t>
  </si>
  <si>
    <t>034049</t>
  </si>
  <si>
    <t>SISSA TRECASALI</t>
  </si>
  <si>
    <t>034050</t>
  </si>
  <si>
    <t>POLESINE ZIBELLO</t>
  </si>
  <si>
    <t>Diversa dalle montane (parzialmente compreso)</t>
  </si>
  <si>
    <t>034051</t>
  </si>
  <si>
    <t>SORBOLO MEZZANI</t>
  </si>
  <si>
    <t>035001</t>
  </si>
  <si>
    <t>ALBINEA</t>
  </si>
  <si>
    <t>RE</t>
  </si>
  <si>
    <t>B</t>
  </si>
  <si>
    <t>AREE AD AGRICOLTURA INTENSIVA E SPECIALIZZATA</t>
  </si>
  <si>
    <t>035002</t>
  </si>
  <si>
    <t>BAGNOLO IN PIANO</t>
  </si>
  <si>
    <t>035003</t>
  </si>
  <si>
    <t>BAISO</t>
  </si>
  <si>
    <t>APPENNINO EMILIANO</t>
  </si>
  <si>
    <t>Antico Frignano e Appennino reggiano</t>
  </si>
  <si>
    <t>035004</t>
  </si>
  <si>
    <t>BIBBIANO</t>
  </si>
  <si>
    <t>035005</t>
  </si>
  <si>
    <t>BORETTO</t>
  </si>
  <si>
    <t>035006</t>
  </si>
  <si>
    <t>BRESCELLO</t>
  </si>
  <si>
    <t>035008</t>
  </si>
  <si>
    <t>CADELBOSCO DI SOPRA</t>
  </si>
  <si>
    <t>035009</t>
  </si>
  <si>
    <t>CAMPAGNOLA EMILIA</t>
  </si>
  <si>
    <t>035010</t>
  </si>
  <si>
    <t>CAMPEGINE</t>
  </si>
  <si>
    <t>035011</t>
  </si>
  <si>
    <t>CARPINETI</t>
  </si>
  <si>
    <t>035012</t>
  </si>
  <si>
    <t>CASALGRANDE</t>
  </si>
  <si>
    <t>035013</t>
  </si>
  <si>
    <t>CASINA</t>
  </si>
  <si>
    <t>035014</t>
  </si>
  <si>
    <t>CASTELLARANO</t>
  </si>
  <si>
    <t>035015</t>
  </si>
  <si>
    <t>CASTELNOVO DI SOTTO</t>
  </si>
  <si>
    <t>035016</t>
  </si>
  <si>
    <t>CASTELNOVO NE`MONTI</t>
  </si>
  <si>
    <t>035017</t>
  </si>
  <si>
    <t>CAVRIAGO</t>
  </si>
  <si>
    <t>035018</t>
  </si>
  <si>
    <t>CANOSSA</t>
  </si>
  <si>
    <t>035020</t>
  </si>
  <si>
    <t>CORREGGIO</t>
  </si>
  <si>
    <t>035021</t>
  </si>
  <si>
    <t>FABBRICO</t>
  </si>
  <si>
    <t>035022</t>
  </si>
  <si>
    <t>GATTATICO</t>
  </si>
  <si>
    <t>035023</t>
  </si>
  <si>
    <t>GUALTIERI</t>
  </si>
  <si>
    <t>035024</t>
  </si>
  <si>
    <t>GUASTALLA</t>
  </si>
  <si>
    <t>035026</t>
  </si>
  <si>
    <t>LUZZARA</t>
  </si>
  <si>
    <t>035027</t>
  </si>
  <si>
    <t>MONTECCHIO EMILIA</t>
  </si>
  <si>
    <t>035028</t>
  </si>
  <si>
    <t>NOVELLARA</t>
  </si>
  <si>
    <t>035029</t>
  </si>
  <si>
    <t>POVIGLIO</t>
  </si>
  <si>
    <t>035030</t>
  </si>
  <si>
    <t>QUATTRO CASTELLA</t>
  </si>
  <si>
    <t>035032</t>
  </si>
  <si>
    <t>REGGIOLO</t>
  </si>
  <si>
    <t>035033</t>
  </si>
  <si>
    <t>REGGIO NELL`EMILIA</t>
  </si>
  <si>
    <t>035034</t>
  </si>
  <si>
    <t>RIO SALICETO</t>
  </si>
  <si>
    <t>035035</t>
  </si>
  <si>
    <t>ROLO</t>
  </si>
  <si>
    <t>035036</t>
  </si>
  <si>
    <t>RUBIERA</t>
  </si>
  <si>
    <t>035037</t>
  </si>
  <si>
    <t>SAN MARTINO IN RIO</t>
  </si>
  <si>
    <t>035038</t>
  </si>
  <si>
    <t>SAN POLO D`ENZA</t>
  </si>
  <si>
    <t>035039</t>
  </si>
  <si>
    <t>SANT'ILARIO D`ENZA</t>
  </si>
  <si>
    <t>035040</t>
  </si>
  <si>
    <t>SCANDIANO</t>
  </si>
  <si>
    <t>035041</t>
  </si>
  <si>
    <t>TOANO</t>
  </si>
  <si>
    <t>035042</t>
  </si>
  <si>
    <t>VETTO</t>
  </si>
  <si>
    <t>035043</t>
  </si>
  <si>
    <t>VEZZANO SUL CROSTOLO</t>
  </si>
  <si>
    <t>035044</t>
  </si>
  <si>
    <t>VIANO</t>
  </si>
  <si>
    <t>035045</t>
  </si>
  <si>
    <t>VILLA MINOZZO</t>
  </si>
  <si>
    <t>035046</t>
  </si>
  <si>
    <t>VENTASSO</t>
  </si>
  <si>
    <t>036001</t>
  </si>
  <si>
    <t>BASTIGLIA</t>
  </si>
  <si>
    <t>MO</t>
  </si>
  <si>
    <t>036002</t>
  </si>
  <si>
    <t>BOMPORTO</t>
  </si>
  <si>
    <t>036003</t>
  </si>
  <si>
    <t>CAMPOGALLIANO</t>
  </si>
  <si>
    <t>036004</t>
  </si>
  <si>
    <t>CAMPOSANTO</t>
  </si>
  <si>
    <t>036005</t>
  </si>
  <si>
    <t>CARPI</t>
  </si>
  <si>
    <t>036006</t>
  </si>
  <si>
    <t>CASTELFRANCO EMILIA</t>
  </si>
  <si>
    <t>036007</t>
  </si>
  <si>
    <t>CASTELNUOVO RANGONE</t>
  </si>
  <si>
    <t>036008</t>
  </si>
  <si>
    <t>CASTELVETRO DI MODENA</t>
  </si>
  <si>
    <t>036009</t>
  </si>
  <si>
    <t>CAVEZZO</t>
  </si>
  <si>
    <t>036010</t>
  </si>
  <si>
    <t>CONCORDIA SULLA SECCHIA</t>
  </si>
  <si>
    <t>036011</t>
  </si>
  <si>
    <t>FANANO</t>
  </si>
  <si>
    <t>APPENNINO MODENESE</t>
  </si>
  <si>
    <t>036012</t>
  </si>
  <si>
    <t>FINALE EMILIA</t>
  </si>
  <si>
    <t>036013</t>
  </si>
  <si>
    <t>FIORANO MODENESE</t>
  </si>
  <si>
    <t>036014</t>
  </si>
  <si>
    <t>FIUMALBO</t>
  </si>
  <si>
    <t>036015</t>
  </si>
  <si>
    <t>FORMIGINE</t>
  </si>
  <si>
    <t>036016</t>
  </si>
  <si>
    <t>FRASSINORO</t>
  </si>
  <si>
    <t>036017</t>
  </si>
  <si>
    <t>GUIGLIA</t>
  </si>
  <si>
    <t>036018</t>
  </si>
  <si>
    <t>LAMA MOCOGNO</t>
  </si>
  <si>
    <t>036019</t>
  </si>
  <si>
    <t>MARANELLO</t>
  </si>
  <si>
    <t>036020</t>
  </si>
  <si>
    <t>MARANO SUL PANARO</t>
  </si>
  <si>
    <t>036021</t>
  </si>
  <si>
    <t>MEDOLLA</t>
  </si>
  <si>
    <t>036022</t>
  </si>
  <si>
    <t>MIRANDOLA</t>
  </si>
  <si>
    <t>036023</t>
  </si>
  <si>
    <t>MODENA</t>
  </si>
  <si>
    <t>036024</t>
  </si>
  <si>
    <t>MONTECRETO</t>
  </si>
  <si>
    <t>036025</t>
  </si>
  <si>
    <t>MONTEFIORINO</t>
  </si>
  <si>
    <t>036026</t>
  </si>
  <si>
    <t>MONTESE</t>
  </si>
  <si>
    <t>036027</t>
  </si>
  <si>
    <t>NONANTOLA</t>
  </si>
  <si>
    <t>036028</t>
  </si>
  <si>
    <t>NOVI DI MODENA</t>
  </si>
  <si>
    <t>036029</t>
  </si>
  <si>
    <t>PALAGANO</t>
  </si>
  <si>
    <t>036030</t>
  </si>
  <si>
    <t>PAVULLO NEL FRIGNANO</t>
  </si>
  <si>
    <t>036031</t>
  </si>
  <si>
    <t>PIEVEPELAGO</t>
  </si>
  <si>
    <t>036032</t>
  </si>
  <si>
    <t>POLINAGO</t>
  </si>
  <si>
    <t>036033</t>
  </si>
  <si>
    <t>PRIGNANO SULLA SECCHIA</t>
  </si>
  <si>
    <t>036034</t>
  </si>
  <si>
    <t>RAVARINO</t>
  </si>
  <si>
    <t>036035</t>
  </si>
  <si>
    <t>RIOLUNATO</t>
  </si>
  <si>
    <t>036036</t>
  </si>
  <si>
    <t>SAN CESARIO SUL PANARO</t>
  </si>
  <si>
    <t>036037</t>
  </si>
  <si>
    <t>SAN FELICE SUL PANARO</t>
  </si>
  <si>
    <t>036038</t>
  </si>
  <si>
    <t>SAN POSSIDONIO</t>
  </si>
  <si>
    <t>036039</t>
  </si>
  <si>
    <t>SAN PROSPERO</t>
  </si>
  <si>
    <t>036040</t>
  </si>
  <si>
    <t>SASSUOLO</t>
  </si>
  <si>
    <t>036041</t>
  </si>
  <si>
    <t>SAVIGNANO SUL PANARO</t>
  </si>
  <si>
    <t>036042</t>
  </si>
  <si>
    <t>SERRAMAZZONI</t>
  </si>
  <si>
    <t>036043</t>
  </si>
  <si>
    <t>SESTOLA</t>
  </si>
  <si>
    <t>036044</t>
  </si>
  <si>
    <t>SOLIERA</t>
  </si>
  <si>
    <t>036045</t>
  </si>
  <si>
    <t>SPILAMBERTO</t>
  </si>
  <si>
    <t>036046</t>
  </si>
  <si>
    <t>VIGNOLA</t>
  </si>
  <si>
    <t>036047</t>
  </si>
  <si>
    <t>ZOCCA</t>
  </si>
  <si>
    <t>037001</t>
  </si>
  <si>
    <t>ANZOLA DELL`EMILIA</t>
  </si>
  <si>
    <t>BO</t>
  </si>
  <si>
    <t>037002</t>
  </si>
  <si>
    <t>ARGELATO</t>
  </si>
  <si>
    <t>037003</t>
  </si>
  <si>
    <t>BARICELLA</t>
  </si>
  <si>
    <t>037005</t>
  </si>
  <si>
    <t>BENTIVOGLIO</t>
  </si>
  <si>
    <t>037006</t>
  </si>
  <si>
    <t>BOLOGNA</t>
  </si>
  <si>
    <t>037007</t>
  </si>
  <si>
    <t>BORGO TOSSIGNANO</t>
  </si>
  <si>
    <t>Appennino bolognese</t>
  </si>
  <si>
    <t>037008</t>
  </si>
  <si>
    <t>BUDRIO</t>
  </si>
  <si>
    <t>037009</t>
  </si>
  <si>
    <t>CALDERARA DI RENO</t>
  </si>
  <si>
    <t>037010</t>
  </si>
  <si>
    <t>CAMUGNANO</t>
  </si>
  <si>
    <t>APPENNINO BOLOGNESE</t>
  </si>
  <si>
    <t>037011</t>
  </si>
  <si>
    <t>CASALECCHIO DI RENO</t>
  </si>
  <si>
    <t>Appennino bolognese (parzialmente compreso)</t>
  </si>
  <si>
    <t>037012</t>
  </si>
  <si>
    <t>CASALFIUMANESE</t>
  </si>
  <si>
    <t>037013</t>
  </si>
  <si>
    <t>CASTEL D`AIANO</t>
  </si>
  <si>
    <t>037014</t>
  </si>
  <si>
    <t>CASTEL DEL RIO</t>
  </si>
  <si>
    <t>037015</t>
  </si>
  <si>
    <t>CASTEL DI CASIO</t>
  </si>
  <si>
    <t>037016</t>
  </si>
  <si>
    <t>CASTEL GUELFO DI BOLOGNA</t>
  </si>
  <si>
    <t>037017</t>
  </si>
  <si>
    <t>CASTELLO D`ARGILE</t>
  </si>
  <si>
    <t>037019</t>
  </si>
  <si>
    <t>CASTEL MAGGIORE</t>
  </si>
  <si>
    <t>037020</t>
  </si>
  <si>
    <t>CASTEL SAN PIETRO TERME</t>
  </si>
  <si>
    <t>037021</t>
  </si>
  <si>
    <t>CASTENASO</t>
  </si>
  <si>
    <t>037022</t>
  </si>
  <si>
    <t>CASTIGLIONE DEI PEPOLI</t>
  </si>
  <si>
    <t>037024</t>
  </si>
  <si>
    <t>CREVALCORE</t>
  </si>
  <si>
    <t>037025</t>
  </si>
  <si>
    <t>DOZZA</t>
  </si>
  <si>
    <t>037026</t>
  </si>
  <si>
    <t>FONTANELICE</t>
  </si>
  <si>
    <t>037027</t>
  </si>
  <si>
    <t>GAGGIO MONTANO</t>
  </si>
  <si>
    <t>037028</t>
  </si>
  <si>
    <t>GALLIERA</t>
  </si>
  <si>
    <t>037030</t>
  </si>
  <si>
    <t>GRANAROLO DELL`EMILIA</t>
  </si>
  <si>
    <t>037031</t>
  </si>
  <si>
    <t>GRIZZANA MORANDI</t>
  </si>
  <si>
    <t>037032</t>
  </si>
  <si>
    <t>IMOLA</t>
  </si>
  <si>
    <t>037033</t>
  </si>
  <si>
    <t>LIZZANO IN BELVEDERE</t>
  </si>
  <si>
    <t>037034</t>
  </si>
  <si>
    <t>LOIANO</t>
  </si>
  <si>
    <t>037035</t>
  </si>
  <si>
    <t>MALALBERGO</t>
  </si>
  <si>
    <t>037036</t>
  </si>
  <si>
    <t>MARZABOTTO</t>
  </si>
  <si>
    <t>037037</t>
  </si>
  <si>
    <t>MEDICINA</t>
  </si>
  <si>
    <t>037038</t>
  </si>
  <si>
    <t>MINERBIO</t>
  </si>
  <si>
    <t>037039</t>
  </si>
  <si>
    <t>MOLINELLA</t>
  </si>
  <si>
    <t>037040</t>
  </si>
  <si>
    <t>MONGHIDORO</t>
  </si>
  <si>
    <t>037041</t>
  </si>
  <si>
    <t>MONTERENZIO</t>
  </si>
  <si>
    <t>037042</t>
  </si>
  <si>
    <t>MONTE SAN PIETRO</t>
  </si>
  <si>
    <t>037044</t>
  </si>
  <si>
    <t>MONZUNO</t>
  </si>
  <si>
    <t>037045</t>
  </si>
  <si>
    <t>MORDANO</t>
  </si>
  <si>
    <t>037046</t>
  </si>
  <si>
    <t>OZZANO DELL`EMILIA</t>
  </si>
  <si>
    <t>037047</t>
  </si>
  <si>
    <t>PIANORO</t>
  </si>
  <si>
    <t>037048</t>
  </si>
  <si>
    <t>PIEVE DI CENTO</t>
  </si>
  <si>
    <t>037050</t>
  </si>
  <si>
    <t>SALA BOLOGNESE</t>
  </si>
  <si>
    <t>037051</t>
  </si>
  <si>
    <t>SAN BENEDETTO VAL DI SAMBRO</t>
  </si>
  <si>
    <t>037052</t>
  </si>
  <si>
    <t>SAN GIORGIO DI PIANO</t>
  </si>
  <si>
    <t>037053</t>
  </si>
  <si>
    <t>SAN GIOVANNI IN PERSICETO</t>
  </si>
  <si>
    <t>037054</t>
  </si>
  <si>
    <t>SAN LAZZARO DI SAVENA</t>
  </si>
  <si>
    <t>037055</t>
  </si>
  <si>
    <t>SAN PIETRO IN CASALE</t>
  </si>
  <si>
    <t>037056</t>
  </si>
  <si>
    <t>SANT'AGATA BOLOGNESE</t>
  </si>
  <si>
    <t>037057</t>
  </si>
  <si>
    <t>SASSO MARCONI</t>
  </si>
  <si>
    <t>037059</t>
  </si>
  <si>
    <t>VERGATO</t>
  </si>
  <si>
    <t>037060</t>
  </si>
  <si>
    <t>ZOLA PREDOSA</t>
  </si>
  <si>
    <t>037061</t>
  </si>
  <si>
    <t>VALSAMOGGIA</t>
  </si>
  <si>
    <t>C (D ex comune di Savigno)</t>
  </si>
  <si>
    <t>AREE RURALI INTERMEDIE (AREE PROBLEMI DI SVILUPPO ex comune di Savigno)</t>
  </si>
  <si>
    <t>X (a esclusione ex comune di Savigno)</t>
  </si>
  <si>
    <t>X (limitatamente a ex comune di Savigno)</t>
  </si>
  <si>
    <t>037062</t>
  </si>
  <si>
    <t>ALTO RENO TERME</t>
  </si>
  <si>
    <t>038001</t>
  </si>
  <si>
    <t>ARGENTA</t>
  </si>
  <si>
    <t>FE</t>
  </si>
  <si>
    <t>Delta 2000 (parzialmente compreso)</t>
  </si>
  <si>
    <t>038003</t>
  </si>
  <si>
    <t>BONDENO</t>
  </si>
  <si>
    <t>038004</t>
  </si>
  <si>
    <t>CENTO</t>
  </si>
  <si>
    <t>038005</t>
  </si>
  <si>
    <t>CODIGORO</t>
  </si>
  <si>
    <t>BASSO FERRARESE</t>
  </si>
  <si>
    <t>Con svantaggi specifici</t>
  </si>
  <si>
    <t>Delta 2000</t>
  </si>
  <si>
    <t>038006</t>
  </si>
  <si>
    <t>COMACCHIO</t>
  </si>
  <si>
    <t>Con svantaggi specifici (parzialmente compreso)</t>
  </si>
  <si>
    <t>038007</t>
  </si>
  <si>
    <t>COPPARO</t>
  </si>
  <si>
    <t>038008</t>
  </si>
  <si>
    <t>FERRARA</t>
  </si>
  <si>
    <t>038010</t>
  </si>
  <si>
    <t>JOLANDA DI SAVOIA</t>
  </si>
  <si>
    <t>038011</t>
  </si>
  <si>
    <t>LAGOSANTO</t>
  </si>
  <si>
    <t>038012</t>
  </si>
  <si>
    <t>MASI TORELLO</t>
  </si>
  <si>
    <t>038014</t>
  </si>
  <si>
    <t>MESOLA</t>
  </si>
  <si>
    <t>038017</t>
  </si>
  <si>
    <t>OSTELLATO</t>
  </si>
  <si>
    <t>038018</t>
  </si>
  <si>
    <t>POGGIO RENATICO</t>
  </si>
  <si>
    <t>038019</t>
  </si>
  <si>
    <t>PORTOMAGGIORE</t>
  </si>
  <si>
    <t>038022</t>
  </si>
  <si>
    <t>VIGARANO MAINARDA</t>
  </si>
  <si>
    <t>038023</t>
  </si>
  <si>
    <t>VOGHIERA</t>
  </si>
  <si>
    <t>038025</t>
  </si>
  <si>
    <t>GORO</t>
  </si>
  <si>
    <t>038027</t>
  </si>
  <si>
    <t>FISCAGLIA</t>
  </si>
  <si>
    <t>038028</t>
  </si>
  <si>
    <t>TERRE DEL RENO</t>
  </si>
  <si>
    <t>038029</t>
  </si>
  <si>
    <t>RIVA DEL PO</t>
  </si>
  <si>
    <t>038030</t>
  </si>
  <si>
    <t>TRESIGNANA</t>
  </si>
  <si>
    <t>039001</t>
  </si>
  <si>
    <t>ALFONSINE</t>
  </si>
  <si>
    <t>RA</t>
  </si>
  <si>
    <t>039002</t>
  </si>
  <si>
    <t>BAGNACAVALLO</t>
  </si>
  <si>
    <t>039003</t>
  </si>
  <si>
    <t>BAGNARA DI ROMAGNA</t>
  </si>
  <si>
    <t>039004</t>
  </si>
  <si>
    <t>BRISIGHELLA</t>
  </si>
  <si>
    <t>L'altra Romagna</t>
  </si>
  <si>
    <t>039005</t>
  </si>
  <si>
    <t>CASOLA VALSENIO</t>
  </si>
  <si>
    <t>039006</t>
  </si>
  <si>
    <t>CASTEL BOLOGNESE</t>
  </si>
  <si>
    <t>L'altra Romagna (parzialmente compreso)</t>
  </si>
  <si>
    <t>039007</t>
  </si>
  <si>
    <t>CERVIA</t>
  </si>
  <si>
    <t>039008</t>
  </si>
  <si>
    <t>CONSELICE</t>
  </si>
  <si>
    <t>039009</t>
  </si>
  <si>
    <t>COTIGNOLA</t>
  </si>
  <si>
    <t>039010</t>
  </si>
  <si>
    <t>FAENZA</t>
  </si>
  <si>
    <t>039011</t>
  </si>
  <si>
    <t>FUSIGNANO</t>
  </si>
  <si>
    <t>039012</t>
  </si>
  <si>
    <t>LUGO</t>
  </si>
  <si>
    <t>039013</t>
  </si>
  <si>
    <t>MASSA LOMBARDA</t>
  </si>
  <si>
    <t>039014</t>
  </si>
  <si>
    <t>RAVENNA</t>
  </si>
  <si>
    <t>039015</t>
  </si>
  <si>
    <t>RIOLO TERME</t>
  </si>
  <si>
    <t>039016</t>
  </si>
  <si>
    <t>RUSSI</t>
  </si>
  <si>
    <t>039017</t>
  </si>
  <si>
    <t>SANT'AGATA SUL SANTERNO</t>
  </si>
  <si>
    <t>039018</t>
  </si>
  <si>
    <t>SOLAROLO</t>
  </si>
  <si>
    <t>040001</t>
  </si>
  <si>
    <t>BAGNO DI ROMAGNA</t>
  </si>
  <si>
    <t>FC</t>
  </si>
  <si>
    <t>APPENNINO FORLIVESE E CESENATE</t>
  </si>
  <si>
    <t>040003</t>
  </si>
  <si>
    <t>BERTINORO</t>
  </si>
  <si>
    <t>040004</t>
  </si>
  <si>
    <t>BORGHI</t>
  </si>
  <si>
    <t>040005</t>
  </si>
  <si>
    <t>CASTROCARO TERME E TERRA DEL SOLE</t>
  </si>
  <si>
    <t>040007</t>
  </si>
  <si>
    <t>CESENA</t>
  </si>
  <si>
    <t>X (parzialmente)</t>
  </si>
  <si>
    <t>040008</t>
  </si>
  <si>
    <t>CESENATICO</t>
  </si>
  <si>
    <t>040009</t>
  </si>
  <si>
    <t>CIVITELLA DI ROMAGNA</t>
  </si>
  <si>
    <t>040011</t>
  </si>
  <si>
    <t>DOVADOLA</t>
  </si>
  <si>
    <t>040012</t>
  </si>
  <si>
    <t>FORLI`</t>
  </si>
  <si>
    <t>040013</t>
  </si>
  <si>
    <t>FORLIMPOPOLI</t>
  </si>
  <si>
    <t>040014</t>
  </si>
  <si>
    <t>GALEATA</t>
  </si>
  <si>
    <t>040015</t>
  </si>
  <si>
    <t>GAMBETTOLA</t>
  </si>
  <si>
    <t>040016</t>
  </si>
  <si>
    <t>GATTEO</t>
  </si>
  <si>
    <t>040018</t>
  </si>
  <si>
    <t>LONGIANO</t>
  </si>
  <si>
    <t>040019</t>
  </si>
  <si>
    <t>MELDOLA</t>
  </si>
  <si>
    <t>040020</t>
  </si>
  <si>
    <t>MERCATO SARACENO</t>
  </si>
  <si>
    <t>040022</t>
  </si>
  <si>
    <t>MODIGLIANA</t>
  </si>
  <si>
    <t>040028</t>
  </si>
  <si>
    <t>MONTIANO</t>
  </si>
  <si>
    <t>040031</t>
  </si>
  <si>
    <t>PORTICO E SAN BENEDETTO</t>
  </si>
  <si>
    <t>040032</t>
  </si>
  <si>
    <t>PREDAPPIO</t>
  </si>
  <si>
    <t>040033</t>
  </si>
  <si>
    <t>PREMILCUORE</t>
  </si>
  <si>
    <t>040036</t>
  </si>
  <si>
    <t>ROCCA SAN CASCIANO</t>
  </si>
  <si>
    <t>040037</t>
  </si>
  <si>
    <t>RONCOFREDDO</t>
  </si>
  <si>
    <t>040041</t>
  </si>
  <si>
    <t>SAN MAURO PASCOLI</t>
  </si>
  <si>
    <t>040043</t>
  </si>
  <si>
    <t>SANTA SOFIA</t>
  </si>
  <si>
    <t>040044</t>
  </si>
  <si>
    <t>SARSINA</t>
  </si>
  <si>
    <t>040045</t>
  </si>
  <si>
    <t>SAVIGNANO SUL RUBICONE</t>
  </si>
  <si>
    <t>040046</t>
  </si>
  <si>
    <t>SOGLIANO AL RUBICONE</t>
  </si>
  <si>
    <t>040049</t>
  </si>
  <si>
    <t>TREDOZIO</t>
  </si>
  <si>
    <t>040050</t>
  </si>
  <si>
    <t>VERGHERETO</t>
  </si>
  <si>
    <t>099001</t>
  </si>
  <si>
    <t>BELLARIA-IGEA MARINA</t>
  </si>
  <si>
    <t>RN</t>
  </si>
  <si>
    <t>099002</t>
  </si>
  <si>
    <t>CATTOLICA</t>
  </si>
  <si>
    <t>099003</t>
  </si>
  <si>
    <t>CORIANO</t>
  </si>
  <si>
    <t>Valmarecchia</t>
  </si>
  <si>
    <t>099004</t>
  </si>
  <si>
    <t>GEMMANO</t>
  </si>
  <si>
    <t>099005</t>
  </si>
  <si>
    <t>MISANO ADRIATICO</t>
  </si>
  <si>
    <t>099006</t>
  </si>
  <si>
    <t>MONDAINO</t>
  </si>
  <si>
    <t>099008</t>
  </si>
  <si>
    <t>MONTEFIORE CONCA</t>
  </si>
  <si>
    <t>099009</t>
  </si>
  <si>
    <t>MONTEGRIDOLFO</t>
  </si>
  <si>
    <t>099011</t>
  </si>
  <si>
    <t>MORCIANO DI ROMAGNA</t>
  </si>
  <si>
    <t>099013</t>
  </si>
  <si>
    <t>RICCIONE</t>
  </si>
  <si>
    <t>099014</t>
  </si>
  <si>
    <t>RIMINI</t>
  </si>
  <si>
    <t>099015</t>
  </si>
  <si>
    <t>SALUDECIO</t>
  </si>
  <si>
    <t>099016</t>
  </si>
  <si>
    <t>SAN CLEMENTE</t>
  </si>
  <si>
    <t>099017</t>
  </si>
  <si>
    <t>SAN GIOVANNI IN MARIGNANO</t>
  </si>
  <si>
    <t>099018</t>
  </si>
  <si>
    <t>SANTARCANGELO DI ROMAGNA</t>
  </si>
  <si>
    <t>099020</t>
  </si>
  <si>
    <t>VERUCCHIO</t>
  </si>
  <si>
    <t>ALTA VAL MARECCHIA</t>
  </si>
  <si>
    <t>099021</t>
  </si>
  <si>
    <t>CASTELDELCI</t>
  </si>
  <si>
    <t>099022</t>
  </si>
  <si>
    <t>MAIOLO</t>
  </si>
  <si>
    <t>099023</t>
  </si>
  <si>
    <t>NOVAFELTRIA</t>
  </si>
  <si>
    <t>Mista (Montana e Diversa dalle montane)</t>
  </si>
  <si>
    <t>099024</t>
  </si>
  <si>
    <t>PENNABILLI</t>
  </si>
  <si>
    <t>099025</t>
  </si>
  <si>
    <t>SAN LEO</t>
  </si>
  <si>
    <t>099026</t>
  </si>
  <si>
    <t>SANT'AGATA FELTRIA</t>
  </si>
  <si>
    <t>099027</t>
  </si>
  <si>
    <t>TALAMELLO</t>
  </si>
  <si>
    <t>099028</t>
  </si>
  <si>
    <t>POGGIO TORRIANA</t>
  </si>
  <si>
    <t>099029</t>
  </si>
  <si>
    <t>MONTESCUDO - MONTE COLOMBO</t>
  </si>
  <si>
    <t>099030</t>
  </si>
  <si>
    <t>MONTECOPIOLO</t>
  </si>
  <si>
    <t>099031</t>
  </si>
  <si>
    <t>SASSOFELTRIO</t>
  </si>
  <si>
    <t>Fonte dati: statistiche Regione Emilia-Romagna</t>
  </si>
  <si>
    <t>popolazione 01/01/2023 dati RER</t>
  </si>
  <si>
    <t>popolazione 01/01/2014</t>
  </si>
  <si>
    <t>Superficie (ha) dato RER</t>
  </si>
  <si>
    <t>superficie kmq</t>
  </si>
  <si>
    <t>numero presidi sociassistenziali ogni 1000 abit.&gt;64 (2022)</t>
  </si>
  <si>
    <t>numero biblioteche ogni 1000 abit (2022)</t>
  </si>
  <si>
    <t>Impianti sportivi 2022</t>
  </si>
  <si>
    <t>numero impianti sport ogni 1000 abit (2022)</t>
  </si>
  <si>
    <t>Indice di potenziale fragilità (anno 2021)</t>
  </si>
  <si>
    <t>Livello di potenziale fragilità_classi</t>
  </si>
  <si>
    <t>n.d</t>
  </si>
  <si>
    <t>Regione</t>
  </si>
  <si>
    <t>Provincia</t>
  </si>
  <si>
    <t>Procom</t>
  </si>
  <si>
    <t>Comune</t>
  </si>
  <si>
    <t>Popolazione residente</t>
  </si>
  <si>
    <t>Spopolamento</t>
  </si>
  <si>
    <t>Rapporto fra popolazione straniera residente e pop totale -%</t>
  </si>
  <si>
    <t>Struttura per età della popolazione</t>
  </si>
  <si>
    <t>Indice dipendenza</t>
  </si>
  <si>
    <t>Indice di vecchiaia</t>
  </si>
  <si>
    <t>Saldo migratorio</t>
  </si>
  <si>
    <t>Saldo naturale</t>
  </si>
  <si>
    <t xml:space="preserve">Superficie KMQ </t>
  </si>
  <si>
    <t>Densità</t>
  </si>
  <si>
    <t>Suolo consumato - ha</t>
  </si>
  <si>
    <t xml:space="preserve">KMQ Superficie protetta </t>
  </si>
  <si>
    <t>0-14</t>
  </si>
  <si>
    <t>15-64</t>
  </si>
  <si>
    <t>&gt;64</t>
  </si>
  <si>
    <t>(2021-2011)</t>
  </si>
  <si>
    <t>Emilia Romagna</t>
  </si>
  <si>
    <t>Piacenza</t>
  </si>
  <si>
    <t>Agazzano</t>
  </si>
  <si>
    <t>Alseno</t>
  </si>
  <si>
    <t>Besenzone</t>
  </si>
  <si>
    <t>Bettola</t>
  </si>
  <si>
    <t>Bobbio</t>
  </si>
  <si>
    <t>Borgonovo Val Tidone</t>
  </si>
  <si>
    <t>Cadeo</t>
  </si>
  <si>
    <t>Calendasco</t>
  </si>
  <si>
    <t>Caorso</t>
  </si>
  <si>
    <t>Carpaneto Piacentino</t>
  </si>
  <si>
    <t>Castell'Arquato</t>
  </si>
  <si>
    <t>Castel San Giovanni</t>
  </si>
  <si>
    <t>Castelvetro Piacentino</t>
  </si>
  <si>
    <t>Cerignale</t>
  </si>
  <si>
    <t>Coli</t>
  </si>
  <si>
    <t>Corte Brugnatella</t>
  </si>
  <si>
    <t>Cortemaggiore</t>
  </si>
  <si>
    <t>Farini</t>
  </si>
  <si>
    <t>Ferriere</t>
  </si>
  <si>
    <t>Fiorenzuola d'Arda</t>
  </si>
  <si>
    <t>Gazzola</t>
  </si>
  <si>
    <t>Gossolengo</t>
  </si>
  <si>
    <t>Gragnano Trebbiense</t>
  </si>
  <si>
    <t>Gropparello</t>
  </si>
  <si>
    <t>Lugagnano Val d'Arda</t>
  </si>
  <si>
    <t>Monticelli d'Ongina</t>
  </si>
  <si>
    <t>Morfasso</t>
  </si>
  <si>
    <t>Ottone</t>
  </si>
  <si>
    <t>Pianello Val Tidone</t>
  </si>
  <si>
    <t>Piozzano</t>
  </si>
  <si>
    <t>Podenzano</t>
  </si>
  <si>
    <t>Ponte dell'Olio</t>
  </si>
  <si>
    <t>Pontenure</t>
  </si>
  <si>
    <t>Rivergaro</t>
  </si>
  <si>
    <t>Rottofreno</t>
  </si>
  <si>
    <t>San Giorgio Piacentino</t>
  </si>
  <si>
    <t>San Pietro in Cerro</t>
  </si>
  <si>
    <t>Sarmato</t>
  </si>
  <si>
    <t>Travo</t>
  </si>
  <si>
    <t>Vernasca</t>
  </si>
  <si>
    <t>Vigolzone</t>
  </si>
  <si>
    <t>Villanova sull'Arda</t>
  </si>
  <si>
    <t>Zerba</t>
  </si>
  <si>
    <t>Ziano Piacentino</t>
  </si>
  <si>
    <t>Alta Val Tidone</t>
  </si>
  <si>
    <t>n.d.</t>
  </si>
  <si>
    <t>Parma</t>
  </si>
  <si>
    <t>Albareto</t>
  </si>
  <si>
    <t>Bardi</t>
  </si>
  <si>
    <t>Bedonia</t>
  </si>
  <si>
    <t>Berceto</t>
  </si>
  <si>
    <t>Bore</t>
  </si>
  <si>
    <t>Borgo Val di Taro</t>
  </si>
  <si>
    <t>Busseto</t>
  </si>
  <si>
    <t>Calestano</t>
  </si>
  <si>
    <t>Collecchio</t>
  </si>
  <si>
    <t>Colorno</t>
  </si>
  <si>
    <t>Compiano</t>
  </si>
  <si>
    <t>Corniglio</t>
  </si>
  <si>
    <t>Felino</t>
  </si>
  <si>
    <t>Fidenza</t>
  </si>
  <si>
    <t>Fontanellato</t>
  </si>
  <si>
    <t>Fontevivo</t>
  </si>
  <si>
    <t>Fornovo di Taro</t>
  </si>
  <si>
    <t>Langhirano</t>
  </si>
  <si>
    <t>Lesignano de' Bagni</t>
  </si>
  <si>
    <t>Medesano</t>
  </si>
  <si>
    <t>Monchio delle Corti</t>
  </si>
  <si>
    <t>Montechiarugolo</t>
  </si>
  <si>
    <t>Neviano degli Arduini</t>
  </si>
  <si>
    <t>Noceto</t>
  </si>
  <si>
    <t>Palanzano</t>
  </si>
  <si>
    <t>Pellegrino Parmense</t>
  </si>
  <si>
    <t>Roccabianca</t>
  </si>
  <si>
    <t>Sala Baganza</t>
  </si>
  <si>
    <t>Salsomaggiore Terme</t>
  </si>
  <si>
    <t>San Secondo Parmense</t>
  </si>
  <si>
    <t>Solignano</t>
  </si>
  <si>
    <t>Soragna</t>
  </si>
  <si>
    <t>Terenzo</t>
  </si>
  <si>
    <t>Tizzano Val Parma</t>
  </si>
  <si>
    <t>Tornolo</t>
  </si>
  <si>
    <t>Torrile</t>
  </si>
  <si>
    <t>Traversetolo</t>
  </si>
  <si>
    <t>Valmozzola</t>
  </si>
  <si>
    <t>Varano de' Melegari</t>
  </si>
  <si>
    <t>Varsi</t>
  </si>
  <si>
    <t>Sissa Trecasali</t>
  </si>
  <si>
    <t>Polesine Zibello</t>
  </si>
  <si>
    <t>Sorbolo Mezzani</t>
  </si>
  <si>
    <t>Reggio nell'Emilia</t>
  </si>
  <si>
    <t>Albinea</t>
  </si>
  <si>
    <t>Bagnolo in Piano</t>
  </si>
  <si>
    <t>Baiso</t>
  </si>
  <si>
    <t>Bibbiano</t>
  </si>
  <si>
    <t>Boretto</t>
  </si>
  <si>
    <t>Brescello</t>
  </si>
  <si>
    <t>Cadelbosco di Sopra</t>
  </si>
  <si>
    <t>Campagnola Emilia</t>
  </si>
  <si>
    <t>Campegine</t>
  </si>
  <si>
    <t>Carpineti</t>
  </si>
  <si>
    <t>Casalgrande</t>
  </si>
  <si>
    <t>Casina</t>
  </si>
  <si>
    <t>Castellarano</t>
  </si>
  <si>
    <t>Castelnovo di Sotto</t>
  </si>
  <si>
    <t>Castelnovo ne' Monti</t>
  </si>
  <si>
    <t>Cavriago</t>
  </si>
  <si>
    <t>Canossa</t>
  </si>
  <si>
    <t>Correggio</t>
  </si>
  <si>
    <t>Fabbrico</t>
  </si>
  <si>
    <t>Gattatico</t>
  </si>
  <si>
    <t>Gualtieri</t>
  </si>
  <si>
    <t>Guastalla</t>
  </si>
  <si>
    <t>Luzzara</t>
  </si>
  <si>
    <t>Montecchio Emilia</t>
  </si>
  <si>
    <t>Novellara</t>
  </si>
  <si>
    <t>Poviglio</t>
  </si>
  <si>
    <t>Quattro Castella</t>
  </si>
  <si>
    <t>Reggiolo</t>
  </si>
  <si>
    <t>Rio Saliceto</t>
  </si>
  <si>
    <t>Rolo</t>
  </si>
  <si>
    <t>Rubiera</t>
  </si>
  <si>
    <t>San Martino in Rio</t>
  </si>
  <si>
    <t>San Polo d'Enza</t>
  </si>
  <si>
    <t>Sant'Ilario d'Enza</t>
  </si>
  <si>
    <t>Scandiano</t>
  </si>
  <si>
    <t>Toano</t>
  </si>
  <si>
    <t>Vetto</t>
  </si>
  <si>
    <t>Vezzano sul Crostolo</t>
  </si>
  <si>
    <t>Viano</t>
  </si>
  <si>
    <t>Villa Minozzo</t>
  </si>
  <si>
    <t>Ventasso</t>
  </si>
  <si>
    <t>Modena</t>
  </si>
  <si>
    <t>Bastiglia</t>
  </si>
  <si>
    <t>Bomporto</t>
  </si>
  <si>
    <t>Campogalliano</t>
  </si>
  <si>
    <t>Camposanto</t>
  </si>
  <si>
    <t>Carpi</t>
  </si>
  <si>
    <t>Castelfranco Emilia</t>
  </si>
  <si>
    <t>Castelnuovo Rangone</t>
  </si>
  <si>
    <t>Castelvetro di Modena</t>
  </si>
  <si>
    <t>Cavezzo</t>
  </si>
  <si>
    <t>Concordia sulla Secchia</t>
  </si>
  <si>
    <t>Fanano</t>
  </si>
  <si>
    <t>Finale Emilia</t>
  </si>
  <si>
    <t>Fiorano Modenese</t>
  </si>
  <si>
    <t>Fiumalbo</t>
  </si>
  <si>
    <t>Formigine</t>
  </si>
  <si>
    <t>Frassinoro</t>
  </si>
  <si>
    <t>Guiglia</t>
  </si>
  <si>
    <t>Lama Mocogno</t>
  </si>
  <si>
    <t>Maranello</t>
  </si>
  <si>
    <t>Marano sul Panaro</t>
  </si>
  <si>
    <t>Medolla</t>
  </si>
  <si>
    <t>Mirandola</t>
  </si>
  <si>
    <t>Montecreto</t>
  </si>
  <si>
    <t>Montefiorino</t>
  </si>
  <si>
    <t>Montese</t>
  </si>
  <si>
    <t>Nonantola</t>
  </si>
  <si>
    <t>Novi di Modena</t>
  </si>
  <si>
    <t>Palagano</t>
  </si>
  <si>
    <t>Pavullo nel Frignano</t>
  </si>
  <si>
    <t>Pievepelago</t>
  </si>
  <si>
    <t>Polinago</t>
  </si>
  <si>
    <t>Prignano sulla Secchia</t>
  </si>
  <si>
    <t>Ravarino</t>
  </si>
  <si>
    <t>Riolunato</t>
  </si>
  <si>
    <t>San Cesario sul Panaro</t>
  </si>
  <si>
    <t>San Felice sul Panaro</t>
  </si>
  <si>
    <t>San Possidonio</t>
  </si>
  <si>
    <t>San Prospero</t>
  </si>
  <si>
    <t>Sassuolo</t>
  </si>
  <si>
    <t>Savignano sul Panaro</t>
  </si>
  <si>
    <t>Serramazzoni</t>
  </si>
  <si>
    <t>Sestola</t>
  </si>
  <si>
    <t>Soliera</t>
  </si>
  <si>
    <t>Spilamberto</t>
  </si>
  <si>
    <t>Vignola</t>
  </si>
  <si>
    <t>Zocca</t>
  </si>
  <si>
    <t>Bologna</t>
  </si>
  <si>
    <t>Anzola dell'Emilia</t>
  </si>
  <si>
    <t>Argelato</t>
  </si>
  <si>
    <t>Baricella</t>
  </si>
  <si>
    <t>Bentivoglio</t>
  </si>
  <si>
    <t>Borgo Tossignano</t>
  </si>
  <si>
    <t>Budrio</t>
  </si>
  <si>
    <t>Calderara di Reno</t>
  </si>
  <si>
    <t>Camugnano</t>
  </si>
  <si>
    <t>Casalecchio di Reno</t>
  </si>
  <si>
    <t>Casalfiumanese</t>
  </si>
  <si>
    <t>Castel d'Aiano</t>
  </si>
  <si>
    <t>Castel del Rio</t>
  </si>
  <si>
    <t>Castel di Casio</t>
  </si>
  <si>
    <t>Castel Guelfo di Bologna</t>
  </si>
  <si>
    <t>Castello d'Argile</t>
  </si>
  <si>
    <t>Castel Maggiore</t>
  </si>
  <si>
    <t>Castel San Pietro Terme</t>
  </si>
  <si>
    <t>Castenaso</t>
  </si>
  <si>
    <t>Castiglione dei Pepoli</t>
  </si>
  <si>
    <t>Crevalcore</t>
  </si>
  <si>
    <t>Dozza</t>
  </si>
  <si>
    <t>Fontanelice</t>
  </si>
  <si>
    <t>Gaggio Montano</t>
  </si>
  <si>
    <t>Galliera</t>
  </si>
  <si>
    <t>Granarolo dell'Emilia</t>
  </si>
  <si>
    <t>Grizzana Morandi</t>
  </si>
  <si>
    <t>Imola</t>
  </si>
  <si>
    <t>Lizzano in Belvedere</t>
  </si>
  <si>
    <t>Loiano</t>
  </si>
  <si>
    <t>Malalbergo</t>
  </si>
  <si>
    <t>Marzabotto</t>
  </si>
  <si>
    <t>Medicina</t>
  </si>
  <si>
    <t>Minerbio</t>
  </si>
  <si>
    <t>Molinella</t>
  </si>
  <si>
    <t>Monghidoro</t>
  </si>
  <si>
    <t>Monterenzio</t>
  </si>
  <si>
    <t>Monte San Pietro</t>
  </si>
  <si>
    <t>Monzuno</t>
  </si>
  <si>
    <t>Mordano</t>
  </si>
  <si>
    <t>Ozzano dell'Emilia</t>
  </si>
  <si>
    <t>Pianoro</t>
  </si>
  <si>
    <t>Pieve di Cento</t>
  </si>
  <si>
    <t>Sala Bolognese</t>
  </si>
  <si>
    <t>San Benedetto Val di Sambro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</si>
  <si>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</si>
  <si>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</si>
  <si>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</si>
  <si>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</si>
  <si>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</si>
  <si>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</si>
  <si>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Vergato</t>
  </si>
  <si>
    <t>Zola Predosa</t>
  </si>
  <si>
    <t>Valsamoggia</t>
  </si>
  <si>
    <t>Alto Reno Terme</t>
  </si>
  <si>
    <t>Ferrara</t>
  </si>
  <si>
    <t>Argenta</t>
  </si>
  <si>
    <t>Bondeno</t>
  </si>
  <si>
    <t>Cento</t>
  </si>
  <si>
    <t>Codigoro</t>
  </si>
  <si>
    <t>Comacchio</t>
  </si>
  <si>
    <t>Copparo</t>
  </si>
  <si>
    <t>Jolanda di Savoia</t>
  </si>
  <si>
    <t>Lagosanto</t>
  </si>
  <si>
    <t>Masi Torello</t>
  </si>
  <si>
    <t>Mesola</t>
  </si>
  <si>
    <t>Ostellato</t>
  </si>
  <si>
    <t>Poggio Renatico</t>
  </si>
  <si>
    <t>Portomaggiore</t>
  </si>
  <si>
    <t>Vigarano Mainarda</t>
  </si>
  <si>
    <t>Voghiera</t>
  </si>
  <si>
    <t>Goro</t>
  </si>
  <si>
    <t>Fiscaglia</t>
  </si>
  <si>
    <t>Terre del Reno</t>
  </si>
  <si>
    <t>Riva del Po</t>
  </si>
  <si>
    <t>Tresignana</t>
  </si>
  <si>
    <t>Ravenna</t>
  </si>
  <si>
    <t>Alfonsine</t>
  </si>
  <si>
    <t>Bagnacavallo</t>
  </si>
  <si>
    <t>Bagnara di Romagna</t>
  </si>
  <si>
    <t>Brisighella</t>
  </si>
  <si>
    <t>Casola Valsenio</t>
  </si>
  <si>
    <t>Castel Bolognese</t>
  </si>
  <si>
    <t>Cervia</t>
  </si>
  <si>
    <t>Conselice</t>
  </si>
  <si>
    <t>Cotignola</t>
  </si>
  <si>
    <t>Faenza</t>
  </si>
  <si>
    <t>Fusignano</t>
  </si>
  <si>
    <t>Lugo</t>
  </si>
  <si>
    <t>Massa Lombarda</t>
  </si>
  <si>
    <t>Riolo Terme</t>
  </si>
  <si>
    <t>Russi</t>
  </si>
  <si>
    <t>Sant'Agata sul Santerno</t>
  </si>
  <si>
    <t>Solarolo</t>
  </si>
  <si>
    <t>Forlì</t>
  </si>
  <si>
    <t>Bagno di Romagna</t>
  </si>
  <si>
    <t>Bertinoro</t>
  </si>
  <si>
    <t>Borghi</t>
  </si>
  <si>
    <t>Castrocaro Terme e Terra del Sole</t>
  </si>
  <si>
    <t>Cesena</t>
  </si>
  <si>
    <t>Cesenatico</t>
  </si>
  <si>
    <t>Civitella di Romagna</t>
  </si>
  <si>
    <t>Dovadola</t>
  </si>
  <si>
    <t>Forlimpopoli</t>
  </si>
  <si>
    <t>Galeata</t>
  </si>
  <si>
    <t>Gambettola</t>
  </si>
  <si>
    <t>Gatteo</t>
  </si>
  <si>
    <t>Longiano</t>
  </si>
  <si>
    <t>Meldola</t>
  </si>
  <si>
    <t>Mercato Saraceno</t>
  </si>
  <si>
    <t>Modigliana</t>
  </si>
  <si>
    <t>Montiano</t>
  </si>
  <si>
    <t>Portico e San Benedetto</t>
  </si>
  <si>
    <t>Predappio</t>
  </si>
  <si>
    <t>Premilcuore</t>
  </si>
  <si>
    <t>Rocca San Casciano</t>
  </si>
  <si>
    <t>Roncofreddo</t>
  </si>
  <si>
    <t>San Mauro Pascoli</t>
  </si>
  <si>
    <t>Santa Sofia</t>
  </si>
  <si>
    <t>Sarsina</t>
  </si>
  <si>
    <t>Savignano sul Rubicone</t>
  </si>
  <si>
    <t>Sogliano al Rubicone</t>
  </si>
  <si>
    <t>Tredozio</t>
  </si>
  <si>
    <t>Verghereto</t>
  </si>
  <si>
    <t>Rimini</t>
  </si>
  <si>
    <t>Bellaria-Igea Marina</t>
  </si>
  <si>
    <t>Cattolica</t>
  </si>
  <si>
    <t>Coriano</t>
  </si>
  <si>
    <t>Gemmano</t>
  </si>
  <si>
    <t>Misano Adriatico</t>
  </si>
  <si>
    <t>Mondaino</t>
  </si>
  <si>
    <t>Montefiore Conca</t>
  </si>
  <si>
    <t>Montegridolfo</t>
  </si>
  <si>
    <t>Morciano di Romagna</t>
  </si>
  <si>
    <t>Riccione</t>
  </si>
  <si>
    <t>Saludecio</t>
  </si>
  <si>
    <t>San Clemente</t>
  </si>
  <si>
    <t>San Giovanni in Marignano</t>
  </si>
  <si>
    <t>Santarcangelo di Romagna</t>
  </si>
  <si>
    <t>Verucchio</t>
  </si>
  <si>
    <t>Casteldelci</t>
  </si>
  <si>
    <t>Maiolo</t>
  </si>
  <si>
    <t>Novafeltria</t>
  </si>
  <si>
    <t>Pennabilli</t>
  </si>
  <si>
    <t>San Leo</t>
  </si>
  <si>
    <t>Sant'Agata Feltria</t>
  </si>
  <si>
    <t>Talamello</t>
  </si>
  <si>
    <t>Poggio Torriana</t>
  </si>
  <si>
    <t>Montescudo-Monte Colombo</t>
  </si>
  <si>
    <t>Montecopiolo</t>
  </si>
  <si>
    <t>Emilia romagna</t>
  </si>
  <si>
    <t>Sassofeltrio</t>
  </si>
  <si>
    <t>Fonti: Elaborazioni ReteLeader su dati:</t>
  </si>
  <si>
    <t>Rete Rurale Nazionale</t>
  </si>
  <si>
    <t>Commissione EU</t>
  </si>
  <si>
    <t>SNAI</t>
  </si>
  <si>
    <t>Istat - Censimento permanente popolazione, annate varie</t>
  </si>
  <si>
    <t>Istat - Bilancio Demografico, 2021</t>
  </si>
  <si>
    <t>Istat - Confini delle unita' amministrative e basi territoriali</t>
  </si>
  <si>
    <t>Istat - ASIA - Registro Statistico delle Unità locali</t>
  </si>
  <si>
    <t>Istat - 6° Censimento dell'Agricoltura, 2010</t>
  </si>
  <si>
    <t>Istat - Capacità delle strutture ricettive</t>
  </si>
  <si>
    <t>ISPRA - Consumo del suolo</t>
  </si>
  <si>
    <t>VI Elenco ufficiale aree protette, 2010</t>
  </si>
  <si>
    <t>8000census istat 2011</t>
  </si>
  <si>
    <t>MEF - Open data sulle dichiarazioni fiscali</t>
  </si>
  <si>
    <t>Ministero della Salute - Dataset Posti letto per struttura ospedaliera</t>
  </si>
  <si>
    <t xml:space="preserve">MIUR </t>
  </si>
  <si>
    <t>MISE, Dipartimento Comunicazione</t>
  </si>
  <si>
    <t>Uso suolo - ha</t>
  </si>
  <si>
    <t>Dimensione aziendale (SAT/azi)</t>
  </si>
  <si>
    <t>Superficie irrigua - HA</t>
  </si>
  <si>
    <t>Aziende per età del conduttore</t>
  </si>
  <si>
    <t>DensitàBestiame (uba/sau)</t>
  </si>
  <si>
    <t>aziende con coltivazioni DOP e/o IGP</t>
  </si>
  <si>
    <t>HA aziende con coltivazioni DOP e/o IGP</t>
  </si>
  <si>
    <t>Classificazione per tipo di imprenditorialità delle aziende agricole</t>
  </si>
  <si>
    <t>Manodopera agricola</t>
  </si>
  <si>
    <t>N_agriturismi2021</t>
  </si>
  <si>
    <t>Aziende agricole</t>
  </si>
  <si>
    <t>SAU  - ha</t>
  </si>
  <si>
    <t>SAT - ha</t>
  </si>
  <si>
    <t>Aziende agricole che svolgono attività connesse</t>
  </si>
  <si>
    <t xml:space="preserve">Var % SAU </t>
  </si>
  <si>
    <t xml:space="preserve">Perc. SAU bio </t>
  </si>
  <si>
    <t>1 - Urban</t>
  </si>
  <si>
    <t>2 - Industrial</t>
  </si>
  <si>
    <t>3 - Arable crops</t>
  </si>
  <si>
    <t>4 - Mixed crops livestock</t>
  </si>
  <si>
    <t>5 - Lifestock</t>
  </si>
  <si>
    <t>6 - Mature forest</t>
  </si>
  <si>
    <t>7 - Transitional wood shrub</t>
  </si>
  <si>
    <t>8 - Vineyard</t>
  </si>
  <si>
    <t>9 - Fruit production</t>
  </si>
  <si>
    <t>10 - Olive production</t>
  </si>
  <si>
    <t>11 - Abandoned arable</t>
  </si>
  <si>
    <t>12 - Abandoned permanent</t>
  </si>
  <si>
    <t>13 - Abandoned pasture</t>
  </si>
  <si>
    <t>15 - Abandoned industry</t>
  </si>
  <si>
    <t>17 - Shrubs</t>
  </si>
  <si>
    <t>18 - Young forest</t>
  </si>
  <si>
    <t>19 - Nature grassland</t>
  </si>
  <si>
    <t>20 - Rice production</t>
  </si>
  <si>
    <t>21 - Infrastructure</t>
  </si>
  <si>
    <t>22 - Other nature</t>
  </si>
  <si>
    <t>23 - Wetlands</t>
  </si>
  <si>
    <t>24 - Water bodies</t>
  </si>
  <si>
    <t>25 - urban green leisure</t>
  </si>
  <si>
    <t>(2010-2000)</t>
  </si>
  <si>
    <t>ImGAtt</t>
  </si>
  <si>
    <t>II</t>
  </si>
  <si>
    <t>NI</t>
  </si>
  <si>
    <t>ImAtt</t>
  </si>
  <si>
    <t>Tasso di disoccupazione</t>
  </si>
  <si>
    <t>Tasso di occupazione</t>
  </si>
  <si>
    <t>Reddito medio pc</t>
  </si>
  <si>
    <t>Indice attrattività; (addetti/occupati)*100</t>
  </si>
  <si>
    <t>% Popolazione che si sposta x motivi lavoro e/o studio fuori dal proprio comune</t>
  </si>
  <si>
    <t>Dati istruzione</t>
  </si>
  <si>
    <t>nessun titolo di studio</t>
  </si>
  <si>
    <t>licenza di scuola elementare</t>
  </si>
  <si>
    <t>licenza di scuola media inferiore o di avviamento professionale</t>
  </si>
  <si>
    <t>diploma di istruzione secondaria di II grado o di qualifica professionale (corso di 3-4 anni) compresi IFTS</t>
  </si>
  <si>
    <t>diploma di tecnico superiore ITS o titolo di studio terziario di primo livello</t>
  </si>
  <si>
    <t>titolo di studio terziario di secondo livello e dottorato di ricerca</t>
  </si>
  <si>
    <t>Popolazione &gt; 9 anni</t>
  </si>
  <si>
    <t>totale</t>
  </si>
  <si>
    <t>analfabeti</t>
  </si>
  <si>
    <t>alfabeti privi di titolo di studio</t>
  </si>
  <si>
    <t>titolo di studio terziario di secondo livello</t>
  </si>
  <si>
    <t>dottorato di ricerca/diploma accademico di formazione alla ricerca</t>
  </si>
  <si>
    <t>Strutture scolastiche</t>
  </si>
  <si>
    <t>numero di istituti museali o similari</t>
  </si>
  <si>
    <t>numero di istituti museali o similari - visitatori</t>
  </si>
  <si>
    <t>N posti letto esercizi ricettivi alberghieri ed extraalb.</t>
  </si>
  <si>
    <t>Posti letto degenza ordinaria per 1000 ab.</t>
  </si>
  <si>
    <t>CATEGORIA TURISTICA PREVALENTE</t>
  </si>
  <si>
    <t>istituti di  cura</t>
  </si>
  <si>
    <t>numero istituzioni non profit attive</t>
  </si>
  <si>
    <t>addetti istituzioni non profit attive</t>
  </si>
  <si>
    <t>N edifici residenziali per anno di costruzione (&lt;1919)</t>
  </si>
  <si>
    <t>N edifici residenziali per anno di costruzione - totale</t>
  </si>
  <si>
    <t>N posti letto ospedali ordinari</t>
  </si>
  <si>
    <t>Indice importanza agricoltura</t>
  </si>
  <si>
    <t>Indice di importanza dell'agroalimentare</t>
  </si>
  <si>
    <t>Indice di importanza del manifatturiero</t>
  </si>
  <si>
    <t xml:space="preserve">Indice importanza del turismo </t>
  </si>
  <si>
    <t>% Popolazione priva di banda larga da rete fissa/mobile</t>
  </si>
  <si>
    <t>Infanzia</t>
  </si>
  <si>
    <t>Primaria</t>
  </si>
  <si>
    <t>Primo grado</t>
  </si>
  <si>
    <t>Secondo grado</t>
  </si>
  <si>
    <t>Altre</t>
  </si>
  <si>
    <t>Totale strutture</t>
  </si>
  <si>
    <t>Strutture scolastiche x 1000 ab.</t>
  </si>
  <si>
    <t>N strutture sanitarie con DEA</t>
  </si>
  <si>
    <t>Indice di vulnerabilità sociale e materiale</t>
  </si>
  <si>
    <t>Comuni turistici non appartenenti ad una categoria specifica</t>
  </si>
  <si>
    <t>Comuni non turistici</t>
  </si>
  <si>
    <t>Comuni a vocazione culturale, storica, artistica e paesaggistica</t>
  </si>
  <si>
    <t>culturale</t>
  </si>
  <si>
    <t>Comuni con vocazione montana</t>
  </si>
  <si>
    <t>montana</t>
  </si>
  <si>
    <t>nd</t>
  </si>
  <si>
    <t>Comuni a vocazione montana e con vocazione culturale, storica, artistica e paesaggistica</t>
  </si>
  <si>
    <t>montana, culturale</t>
  </si>
  <si>
    <t>Comuni del turismo termale</t>
  </si>
  <si>
    <t>termale</t>
  </si>
  <si>
    <t>Grandi città (con turismo multidimensionale)</t>
  </si>
  <si>
    <t>Comuni a vocazione marittima e con vocazione culturale, storica, artistica e paesaggistica</t>
  </si>
  <si>
    <t>marittima, culturale</t>
  </si>
  <si>
    <t>Comuni a vocazione culturale, storica, artistica e paesaggistica e altre vocazioni</t>
  </si>
  <si>
    <t>culturale, termale</t>
  </si>
  <si>
    <t>Comuni con vocazione marittima</t>
  </si>
  <si>
    <t>marittima</t>
  </si>
  <si>
    <t>N Unità locali</t>
  </si>
  <si>
    <t>N ADDETTI</t>
  </si>
  <si>
    <t>Addetti Agro-alimentare/addetti Manifatturiero</t>
  </si>
  <si>
    <t>Addetti alle Unità Locali</t>
  </si>
  <si>
    <t>Dimensione media UL - n addetti</t>
  </si>
  <si>
    <t>Unità locali servizi di alloggio - n</t>
  </si>
  <si>
    <t>Unità locali servizi di alloggio - addetti</t>
  </si>
  <si>
    <t>B: estrazione di minerali da cave e miniere</t>
  </si>
  <si>
    <t>C: attività manifatturiere</t>
  </si>
  <si>
    <t>D: fornitura di energia elettrica, gas, vapore e aria condizionata</t>
  </si>
  <si>
    <t>E: fornitura di acqua reti fognarie, attività di gestione dei rifiuti e risanamento</t>
  </si>
  <si>
    <t>F: costruzioni</t>
  </si>
  <si>
    <t>G: commercio all'ingrosso e al dettaglio, riparazione di autoveicoli e motocicli</t>
  </si>
  <si>
    <t>H: trasporto e magazzinaggio</t>
  </si>
  <si>
    <t>I: attività dei servizi di alloggio e di ristorazione</t>
  </si>
  <si>
    <t>J: servizi di informazione e comunicazione</t>
  </si>
  <si>
    <t>K: attività finanziarie e assicurative</t>
  </si>
  <si>
    <t>L: attività immobiliari</t>
  </si>
  <si>
    <t>M: attività professionali, scientifiche e tecniche</t>
  </si>
  <si>
    <t>N: noleggio, agenzie di viaggio, servizi di supporto alle imprese</t>
  </si>
  <si>
    <t>P: istruzione</t>
  </si>
  <si>
    <t>Q: sanità e assistenza sociale</t>
  </si>
  <si>
    <t>R: attività artistiche, sportive, di intrattenimento e divertimento</t>
  </si>
  <si>
    <t>S: altre attività di servizi</t>
  </si>
  <si>
    <t>Unità locali tot</t>
  </si>
  <si>
    <t>numero di unità locali delle imprese attive</t>
  </si>
  <si>
    <t>numero addetti delle unità locali delle imprese attive (valori medi annui)</t>
  </si>
  <si>
    <t>Var. %</t>
  </si>
  <si>
    <t>0010: TOTALE</t>
  </si>
  <si>
    <t xml:space="preserve">  CA: industrie alimentari, delle bevande e del tabacco</t>
  </si>
  <si>
    <t xml:space="preserve">    10: industrie alimentari</t>
  </si>
  <si>
    <t xml:space="preserve">    11: industria delle bevande</t>
  </si>
  <si>
    <t xml:space="preserve">  55: alloggio</t>
  </si>
  <si>
    <t>2020-2012</t>
  </si>
  <si>
    <t>Indice Vecchiaia</t>
  </si>
  <si>
    <t>Tasso disoccupazione</t>
  </si>
  <si>
    <t>Reddito PC</t>
  </si>
  <si>
    <t>Saldo Naturale</t>
  </si>
  <si>
    <t>Variazione % UL (2020-2012)</t>
  </si>
  <si>
    <t>Posti letto ospedali ordinari x 1000 ab</t>
  </si>
  <si>
    <t>Struttre scolastiche per 1000 ab</t>
  </si>
  <si>
    <t>zona altimetrica</t>
  </si>
  <si>
    <t>Area Interne SNAI</t>
  </si>
  <si>
    <t>Tipologie aree rurali</t>
  </si>
  <si>
    <t>Montagna interna</t>
  </si>
  <si>
    <t>Polo</t>
  </si>
  <si>
    <t>Aree urbane e periurbane</t>
  </si>
  <si>
    <t>aziende non imprese</t>
  </si>
  <si>
    <t>Montagna litoranea</t>
  </si>
  <si>
    <t>Polo intercomunale</t>
  </si>
  <si>
    <t>Aree rurali ad agricoltura intensiva e specializzata</t>
  </si>
  <si>
    <t>aziende imprese intermedie</t>
  </si>
  <si>
    <t>Collina interna</t>
  </si>
  <si>
    <t>Cintura</t>
  </si>
  <si>
    <t>Aree rurali intermedie</t>
  </si>
  <si>
    <t>aziende imprese piccole</t>
  </si>
  <si>
    <t>Collina litoranea</t>
  </si>
  <si>
    <t>Intermedio</t>
  </si>
  <si>
    <t>Aree con problemi di sviluppo</t>
  </si>
  <si>
    <t>aziende imprese grandi</t>
  </si>
  <si>
    <t>Pianura</t>
  </si>
  <si>
    <t>E</t>
  </si>
  <si>
    <t>Periferico</t>
  </si>
  <si>
    <t>F</t>
  </si>
  <si>
    <t>Ultraperiferico</t>
  </si>
  <si>
    <t>https://ottomilacensus.istat.it/fileadmin/download/Indice_di_vulnerabilit%C3%A0_sociale_e_materiale.pdf</t>
  </si>
  <si>
    <t>Indice importanza agricoltura, agroalimentare, industria manifatturiera, turismo</t>
  </si>
  <si>
    <t>L'indice di importanza dell'agricoltura è stato calcolato come rapporto tra giornate di lavoro agricole, per 1000 abitanti, a livello di area e la corrispondente quota regionale. Analogamente, l'indice di importanza dell'industria agroalimentare e manifatturiera è stato calcolato come rapporto tra addetti nel settore, per 1000 abitanti, a livello di area e la corrispondente quota regionale. L'indice di importanza del turismo è stato calcolato come rapporto tra posti letto negli esercizi alberghieri e complementari, per 1000 abitanti, a livello di area e la corrispondente quota regionale.</t>
  </si>
  <si>
    <t>https://www.istat.it/it/archivio/247191</t>
  </si>
  <si>
    <t>Arzeni A., Sotte F. (2013), Imprese e non-imprese nell’agricoltura italiana, Una analisi sui dati del Censimento dell’Agricoltura 2010, Working Paper, Gruppo 2013, n. 20 marzo 2013</t>
  </si>
  <si>
    <t>NOTA: Per i dati della rete rurale si specifica che raccolta e elaborazione sono a cura di Stefano Tomassini (progetto 19.1 RRN- ReteLEADER)</t>
  </si>
  <si>
    <t>CRITERIO 2
Area C collinare o area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</si>
</sst>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.00\ _€_-;\-* #,##0.00\ _€_-;_-* &quot;-&quot;??\ _€_-;_-@_-"/>
    <numFmt numFmtId="166" formatCode="#,##0.0"/>
    <numFmt numFmtId="167" formatCode="_-* #,##0.0_-;\-* #,##0.0_-;_-* &quot;-&quot;??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</font>
    <font>
      <sz val="7"/>
      <color theme="1"/>
      <name val="Calibri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</font>
    <font>
      <i/>
      <sz val="9"/>
      <color theme="1"/>
      <name val="Calibri"/>
      <family val="2"/>
    </font>
    <font>
      <b/>
      <sz val="9"/>
      <color theme="1"/>
      <name val="Calibri"/>
      <family val="2"/>
    </font>
    <font>
      <i/>
      <sz val="7"/>
      <color theme="1"/>
      <name val="Calibri"/>
      <family val="2"/>
    </font>
    <font>
      <i/>
      <sz val="11"/>
      <color theme="1"/>
      <name val="Calibri"/>
      <family val="2"/>
    </font>
    <font>
      <sz val="10"/>
      <color theme="1"/>
      <name val="Calibri"/>
      <family val="2"/>
    </font>
    <font>
      <b/>
      <sz val="8"/>
      <color rgb="FF000000"/>
      <name val="Calibri"/>
      <family val="2"/>
    </font>
    <font>
      <u/>
      <sz val="11"/>
      <color theme="10"/>
      <name val="Calibri"/>
      <family val="2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38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1" fontId="16" fillId="33" borderId="10" xfId="0" applyNumberFormat="1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10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6" fillId="33" borderId="13" xfId="0" applyFont="1" applyFill="1" applyBorder="1" applyAlignment="1">
      <alignment horizontal="center" vertical="center" wrapText="1"/>
    </xf>
    <xf numFmtId="10" fontId="0" fillId="0" borderId="11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10" fontId="0" fillId="0" borderId="14" xfId="0" applyNumberFormat="1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/>
    </xf>
    <xf numFmtId="10" fontId="0" fillId="35" borderId="10" xfId="0" applyNumberFormat="1" applyFill="1" applyBorder="1" applyAlignment="1">
      <alignment horizontal="center" vertical="center"/>
    </xf>
    <xf numFmtId="9" fontId="0" fillId="35" borderId="10" xfId="0" applyNumberFormat="1" applyFill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43" fontId="0" fillId="35" borderId="19" xfId="42" applyFont="1" applyFill="1" applyBorder="1" applyAlignment="1"/>
    <xf numFmtId="43" fontId="0" fillId="35" borderId="20" xfId="42" applyFont="1" applyFill="1" applyBorder="1" applyAlignment="1"/>
    <xf numFmtId="43" fontId="0" fillId="35" borderId="21" xfId="42" applyFont="1" applyFill="1" applyBorder="1" applyAlignment="1"/>
    <xf numFmtId="43" fontId="0" fillId="35" borderId="22" xfId="42" applyFont="1" applyFill="1" applyBorder="1" applyAlignment="1"/>
    <xf numFmtId="43" fontId="0" fillId="35" borderId="0" xfId="42" applyFont="1" applyFill="1" applyAlignment="1"/>
    <xf numFmtId="0" fontId="0" fillId="0" borderId="16" xfId="0" applyBorder="1" applyAlignment="1">
      <alignment horizontal="center" vertical="center"/>
    </xf>
    <xf numFmtId="0" fontId="16" fillId="33" borderId="15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19" fillId="0" borderId="0" xfId="0" applyFont="1"/>
    <xf numFmtId="0" fontId="19" fillId="0" borderId="0" xfId="0" quotePrefix="1" applyFont="1"/>
    <xf numFmtId="3" fontId="19" fillId="0" borderId="16" xfId="0" applyNumberFormat="1" applyFont="1" applyBorder="1"/>
    <xf numFmtId="0" fontId="19" fillId="0" borderId="16" xfId="0" applyFont="1" applyBorder="1"/>
    <xf numFmtId="1" fontId="0" fillId="36" borderId="10" xfId="0" applyNumberFormat="1" applyFill="1" applyBorder="1" applyAlignment="1">
      <alignment vertical="center"/>
    </xf>
    <xf numFmtId="3" fontId="0" fillId="0" borderId="10" xfId="0" applyNumberFormat="1" applyBorder="1"/>
    <xf numFmtId="0" fontId="0" fillId="0" borderId="10" xfId="0" applyBorder="1"/>
    <xf numFmtId="3" fontId="19" fillId="0" borderId="10" xfId="0" applyNumberFormat="1" applyFont="1" applyBorder="1"/>
    <xf numFmtId="0" fontId="26" fillId="0" borderId="0" xfId="0" applyFont="1"/>
    <xf numFmtId="0" fontId="27" fillId="0" borderId="0" xfId="0" applyFont="1"/>
    <xf numFmtId="3" fontId="19" fillId="36" borderId="10" xfId="0" applyNumberFormat="1" applyFont="1" applyFill="1" applyBorder="1"/>
    <xf numFmtId="0" fontId="0" fillId="37" borderId="0" xfId="0" applyFill="1" applyAlignment="1">
      <alignment horizontal="center" vertical="center"/>
    </xf>
    <xf numFmtId="0" fontId="28" fillId="37" borderId="0" xfId="0" applyFont="1" applyFill="1" applyAlignment="1">
      <alignment horizontal="center" vertical="center"/>
    </xf>
    <xf numFmtId="0" fontId="28" fillId="37" borderId="0" xfId="0" applyFont="1" applyFill="1" applyAlignment="1">
      <alignment horizontal="center" vertical="center" wrapText="1"/>
    </xf>
    <xf numFmtId="0" fontId="28" fillId="37" borderId="0" xfId="0" applyFont="1" applyFill="1" applyAlignment="1">
      <alignment vertical="center" wrapText="1"/>
    </xf>
    <xf numFmtId="0" fontId="0" fillId="38" borderId="0" xfId="0" applyFill="1"/>
    <xf numFmtId="0" fontId="29" fillId="38" borderId="0" xfId="0" applyFont="1" applyFill="1" applyAlignment="1">
      <alignment horizontal="center"/>
    </xf>
    <xf numFmtId="0" fontId="30" fillId="0" borderId="0" xfId="0" applyFont="1"/>
    <xf numFmtId="164" fontId="30" fillId="0" borderId="0" xfId="0" applyNumberFormat="1" applyFont="1"/>
    <xf numFmtId="0" fontId="31" fillId="0" borderId="0" xfId="0" applyFont="1"/>
    <xf numFmtId="0" fontId="32" fillId="0" borderId="0" xfId="0" applyFont="1"/>
    <xf numFmtId="0" fontId="21" fillId="0" borderId="16" xfId="0" applyFont="1" applyBorder="1" applyAlignment="1">
      <alignment horizontal="center" vertical="center" readingOrder="1"/>
    </xf>
    <xf numFmtId="0" fontId="21" fillId="35" borderId="16" xfId="0" applyFont="1" applyFill="1" applyBorder="1" applyAlignment="1">
      <alignment horizontal="center" vertical="center" readingOrder="1"/>
    </xf>
    <xf numFmtId="0" fontId="22" fillId="36" borderId="11" xfId="0" applyFont="1" applyFill="1" applyBorder="1"/>
    <xf numFmtId="0" fontId="19" fillId="36" borderId="11" xfId="0" applyFont="1" applyFill="1" applyBorder="1"/>
    <xf numFmtId="0" fontId="19" fillId="36" borderId="23" xfId="0" applyFont="1" applyFill="1" applyBorder="1"/>
    <xf numFmtId="0" fontId="19" fillId="36" borderId="0" xfId="0" applyFont="1" applyFill="1"/>
    <xf numFmtId="43" fontId="21" fillId="36" borderId="0" xfId="42" applyFont="1" applyFill="1" applyAlignment="1">
      <alignment vertical="center"/>
    </xf>
    <xf numFmtId="0" fontId="30" fillId="0" borderId="11" xfId="0" applyFont="1" applyBorder="1" applyAlignment="1">
      <alignment horizontal="center"/>
    </xf>
    <xf numFmtId="0" fontId="0" fillId="0" borderId="12" xfId="0" applyBorder="1" applyAlignment="1">
      <alignment vertical="center"/>
    </xf>
    <xf numFmtId="0" fontId="18" fillId="0" borderId="12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34" borderId="1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16" fillId="34" borderId="13" xfId="0" applyFont="1" applyFill="1" applyBorder="1" applyAlignment="1">
      <alignment horizontal="center" vertical="center" wrapText="1"/>
    </xf>
    <xf numFmtId="0" fontId="34" fillId="37" borderId="0" xfId="0" applyFont="1" applyFill="1" applyAlignment="1">
      <alignment vertical="center"/>
    </xf>
    <xf numFmtId="0" fontId="34" fillId="37" borderId="0" xfId="0" applyFont="1" applyFill="1" applyAlignment="1">
      <alignment horizontal="center" vertical="center" wrapText="1"/>
    </xf>
    <xf numFmtId="0" fontId="34" fillId="37" borderId="0" xfId="0" applyFont="1" applyFill="1" applyAlignment="1">
      <alignment vertical="center" wrapText="1"/>
    </xf>
    <xf numFmtId="0" fontId="35" fillId="37" borderId="0" xfId="0" applyFont="1" applyFill="1" applyAlignment="1">
      <alignment wrapText="1"/>
    </xf>
    <xf numFmtId="166" fontId="30" fillId="0" borderId="0" xfId="0" applyNumberFormat="1" applyFont="1"/>
    <xf numFmtId="167" fontId="0" fillId="0" borderId="0" xfId="42" applyNumberFormat="1" applyFont="1"/>
    <xf numFmtId="0" fontId="36" fillId="0" borderId="0" xfId="0" applyFont="1"/>
    <xf numFmtId="0" fontId="37" fillId="37" borderId="0" xfId="0" applyFont="1" applyFill="1" applyAlignment="1">
      <alignment horizontal="center" vertical="center"/>
    </xf>
    <xf numFmtId="0" fontId="26" fillId="38" borderId="0" xfId="0" applyFont="1" applyFill="1"/>
    <xf numFmtId="0" fontId="28" fillId="0" borderId="0" xfId="0" applyFont="1" applyAlignment="1">
      <alignment horizontal="center" vertical="center" wrapText="1"/>
    </xf>
    <xf numFmtId="164" fontId="0" fillId="0" borderId="0" xfId="0" applyNumberFormat="1"/>
    <xf numFmtId="0" fontId="20" fillId="0" borderId="0" xfId="0" applyFont="1"/>
    <xf numFmtId="164" fontId="20" fillId="0" borderId="0" xfId="0" applyNumberFormat="1" applyFont="1"/>
    <xf numFmtId="167" fontId="20" fillId="0" borderId="0" xfId="42" applyNumberFormat="1" applyFont="1"/>
    <xf numFmtId="0" fontId="0" fillId="0" borderId="0" xfId="0" applyAlignment="1">
      <alignment horizontal="center"/>
    </xf>
    <xf numFmtId="0" fontId="38" fillId="0" borderId="0" xfId="44"/>
    <xf numFmtId="0" fontId="28" fillId="37" borderId="0" xfId="0" applyFont="1" applyFill="1"/>
    <xf numFmtId="0" fontId="0" fillId="36" borderId="0" xfId="0" applyFill="1" applyAlignment="1">
      <alignment horizontal="center" vertical="center"/>
    </xf>
    <xf numFmtId="0" fontId="28" fillId="36" borderId="0" xfId="0" applyFont="1" applyFill="1" applyAlignment="1">
      <alignment horizontal="center" vertical="center"/>
    </xf>
    <xf numFmtId="0" fontId="28" fillId="36" borderId="0" xfId="0" applyFont="1" applyFill="1" applyAlignment="1">
      <alignment horizontal="center" vertical="center" wrapText="1"/>
    </xf>
    <xf numFmtId="0" fontId="28" fillId="36" borderId="0" xfId="0" applyFont="1" applyFill="1" applyAlignment="1">
      <alignment vertical="center" wrapText="1"/>
    </xf>
    <xf numFmtId="0" fontId="0" fillId="36" borderId="0" xfId="0" applyFill="1"/>
    <xf numFmtId="0" fontId="0" fillId="36" borderId="0" xfId="0" applyFill="1" applyAlignment="1">
      <alignment horizontal="center" vertical="top"/>
    </xf>
    <xf numFmtId="0" fontId="29" fillId="36" borderId="0" xfId="0" applyFont="1" applyFill="1" applyAlignment="1">
      <alignment horizontal="center"/>
    </xf>
    <xf numFmtId="0" fontId="30" fillId="36" borderId="0" xfId="0" applyFont="1" applyFill="1"/>
    <xf numFmtId="3" fontId="30" fillId="36" borderId="0" xfId="0" applyNumberFormat="1" applyFont="1" applyFill="1"/>
    <xf numFmtId="164" fontId="30" fillId="36" borderId="0" xfId="0" applyNumberFormat="1" applyFont="1" applyFill="1"/>
    <xf numFmtId="4" fontId="30" fillId="36" borderId="0" xfId="0" applyNumberFormat="1" applyFont="1" applyFill="1"/>
    <xf numFmtId="43" fontId="0" fillId="36" borderId="0" xfId="42" applyFont="1" applyFill="1"/>
    <xf numFmtId="0" fontId="36" fillId="36" borderId="0" xfId="0" applyFont="1" applyFill="1"/>
    <xf numFmtId="165" fontId="0" fillId="36" borderId="0" xfId="0" applyNumberFormat="1" applyFill="1"/>
    <xf numFmtId="0" fontId="31" fillId="36" borderId="0" xfId="0" applyFont="1" applyFill="1"/>
    <xf numFmtId="0" fontId="32" fillId="36" borderId="0" xfId="0" applyFont="1" applyFill="1"/>
    <xf numFmtId="0" fontId="26" fillId="36" borderId="0" xfId="0" applyFont="1" applyFill="1"/>
    <xf numFmtId="0" fontId="37" fillId="36" borderId="0" xfId="0" applyFont="1" applyFill="1" applyAlignment="1">
      <alignment horizontal="center" vertical="center"/>
    </xf>
    <xf numFmtId="0" fontId="27" fillId="36" borderId="0" xfId="0" applyFont="1" applyFill="1"/>
    <xf numFmtId="0" fontId="28" fillId="36" borderId="0" xfId="0" applyFont="1" applyFill="1" applyAlignment="1">
      <alignment horizontal="center" wrapText="1"/>
    </xf>
    <xf numFmtId="0" fontId="28" fillId="36" borderId="0" xfId="0" applyFont="1" applyFill="1" applyAlignment="1">
      <alignment wrapText="1"/>
    </xf>
    <xf numFmtId="0" fontId="29" fillId="36" borderId="0" xfId="0" applyFont="1" applyFill="1"/>
    <xf numFmtId="0" fontId="30" fillId="36" borderId="0" xfId="0" applyFont="1" applyFill="1" applyAlignment="1">
      <alignment horizontal="center"/>
    </xf>
    <xf numFmtId="167" fontId="0" fillId="36" borderId="0" xfId="42" applyNumberFormat="1" applyFont="1" applyFill="1"/>
    <xf numFmtId="1" fontId="30" fillId="36" borderId="0" xfId="0" applyNumberFormat="1" applyFont="1" applyFill="1"/>
    <xf numFmtId="2" fontId="0" fillId="36" borderId="0" xfId="0" applyNumberFormat="1" applyFill="1"/>
    <xf numFmtId="1" fontId="16" fillId="0" borderId="0" xfId="0" applyNumberFormat="1" applyFont="1" applyAlignment="1">
      <alignment vertical="center"/>
    </xf>
    <xf numFmtId="0" fontId="28" fillId="36" borderId="0" xfId="0" applyFont="1" applyFill="1" applyAlignment="1">
      <alignment horizontal="center" vertical="center" wrapText="1"/>
    </xf>
    <xf numFmtId="0" fontId="20" fillId="36" borderId="12" xfId="0" applyFont="1" applyFill="1" applyBorder="1" applyAlignment="1">
      <alignment horizontal="center"/>
    </xf>
    <xf numFmtId="0" fontId="20" fillId="36" borderId="19" xfId="0" applyFont="1" applyFill="1" applyBorder="1" applyAlignment="1">
      <alignment horizontal="center"/>
    </xf>
    <xf numFmtId="0" fontId="20" fillId="36" borderId="18" xfId="0" applyFont="1" applyFill="1" applyBorder="1" applyAlignment="1">
      <alignment horizontal="center"/>
    </xf>
    <xf numFmtId="0" fontId="28" fillId="37" borderId="0" xfId="0" applyFont="1" applyFill="1" applyAlignment="1">
      <alignment horizontal="center" vertical="center" wrapText="1"/>
    </xf>
    <xf numFmtId="0" fontId="28" fillId="37" borderId="12" xfId="0" applyFont="1" applyFill="1" applyBorder="1" applyAlignment="1">
      <alignment horizontal="center"/>
    </xf>
    <xf numFmtId="0" fontId="28" fillId="37" borderId="19" xfId="0" applyFont="1" applyFill="1" applyBorder="1" applyAlignment="1">
      <alignment horizontal="center"/>
    </xf>
    <xf numFmtId="0" fontId="28" fillId="37" borderId="18" xfId="0" applyFont="1" applyFill="1" applyBorder="1" applyAlignment="1">
      <alignment horizontal="center"/>
    </xf>
    <xf numFmtId="0" fontId="33" fillId="36" borderId="24" xfId="0" applyFont="1" applyFill="1" applyBorder="1" applyAlignment="1">
      <alignment horizontal="center"/>
    </xf>
    <xf numFmtId="0" fontId="33" fillId="36" borderId="0" xfId="0" applyFont="1" applyFill="1" applyAlignment="1">
      <alignment horizontal="center"/>
    </xf>
    <xf numFmtId="0" fontId="33" fillId="36" borderId="25" xfId="0" applyFont="1" applyFill="1" applyBorder="1" applyAlignment="1">
      <alignment horizontal="center"/>
    </xf>
    <xf numFmtId="0" fontId="28" fillId="36" borderId="12" xfId="0" applyFont="1" applyFill="1" applyBorder="1" applyAlignment="1">
      <alignment horizontal="center" vertical="center" wrapText="1"/>
    </xf>
    <xf numFmtId="0" fontId="28" fillId="36" borderId="18" xfId="0" applyFont="1" applyFill="1" applyBorder="1" applyAlignment="1">
      <alignment horizontal="center" vertical="center" wrapText="1"/>
    </xf>
    <xf numFmtId="0" fontId="28" fillId="36" borderId="0" xfId="0" applyFont="1" applyFill="1" applyAlignment="1">
      <alignment horizontal="center" wrapText="1"/>
    </xf>
    <xf numFmtId="0" fontId="40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2" fillId="0" borderId="0" xfId="0" applyFont="1" applyAlignment="1">
      <alignment horizontal="left" vertical="center" wrapText="1"/>
    </xf>
    <xf numFmtId="0" fontId="28" fillId="37" borderId="0" xfId="0" applyFont="1" applyFill="1" applyAlignment="1">
      <alignment horizontal="left" wrapText="1"/>
    </xf>
    <xf numFmtId="0" fontId="36" fillId="0" borderId="0" xfId="0" applyFont="1" applyAlignment="1">
      <alignment horizontal="left" wrapText="1"/>
    </xf>
    <xf numFmtId="1" fontId="0" fillId="0" borderId="10" xfId="0" applyNumberFormat="1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30" fillId="0" borderId="11" xfId="0" applyFont="1" applyFill="1" applyBorder="1" applyAlignment="1">
      <alignment horizontal="center"/>
    </xf>
    <xf numFmtId="0" fontId="0" fillId="0" borderId="18" xfId="0" applyFill="1" applyBorder="1" applyAlignment="1">
      <alignment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8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6" xfId="0" applyFill="1" applyBorder="1" applyAlignment="1">
      <alignment vertical="center"/>
    </xf>
  </cellXfs>
  <cellStyles count="45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4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" xfId="42" builtinId="3"/>
    <cellStyle name="Neutrale" xfId="8" builtinId="28" customBuiltin="1"/>
    <cellStyle name="Normale" xfId="0" builtinId="0"/>
    <cellStyle name="Normale 4" xfId="43" xr:uid="{B84256C4-8531-4B06-B832-801BA3FD15A3}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stat.it/it/archivio/247191" TargetMode="External"/><Relationship Id="rId1" Type="http://schemas.openxmlformats.org/officeDocument/2006/relationships/hyperlink" Target="https://ottomilacensus.istat.it/fileadmin/download/Indice_di_vulnerabilit%C3%A0_sociale_e_materiale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5"/>
  <sheetViews>
    <sheetView tabSelected="1" workbookViewId="0">
      <pane xSplit="2" topLeftCell="I1" activePane="topRight" state="frozen"/>
      <selection activeCell="A6" sqref="A6"/>
      <selection pane="topRight" sqref="A1:XFD1"/>
    </sheetView>
  </sheetViews>
  <sheetFormatPr defaultColWidth="15.6640625" defaultRowHeight="15" customHeight="1" x14ac:dyDescent="0.3"/>
  <cols>
    <col min="1" max="1" width="15.6640625" style="3"/>
    <col min="2" max="2" width="31.109375" style="3" customWidth="1"/>
    <col min="3" max="3" width="3.88671875" style="3" customWidth="1"/>
    <col min="4" max="4" width="20.88671875" style="3" customWidth="1"/>
    <col min="5" max="5" width="9.33203125" style="4" customWidth="1"/>
    <col min="6" max="6" width="25" style="4" customWidth="1"/>
    <col min="7" max="7" width="13.5546875" style="4" customWidth="1"/>
    <col min="8" max="8" width="16.88671875" style="4" customWidth="1"/>
    <col min="9" max="11" width="15.6640625" style="2"/>
    <col min="12" max="12" width="21" style="1" customWidth="1"/>
    <col min="13" max="15" width="15.6640625" style="2"/>
    <col min="16" max="16" width="15.6640625" style="4"/>
    <col min="17" max="17" width="15.6640625" style="2"/>
    <col min="18" max="16384" width="15.6640625" style="4"/>
  </cols>
  <sheetData>
    <row r="1" spans="1:17" s="1" customFormat="1" ht="43.2" x14ac:dyDescent="0.3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14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1288</v>
      </c>
      <c r="O1" s="9" t="s">
        <v>13</v>
      </c>
      <c r="P1" s="9" t="s">
        <v>14</v>
      </c>
      <c r="Q1" s="66" t="s">
        <v>15</v>
      </c>
    </row>
    <row r="2" spans="1:17" ht="14.4" x14ac:dyDescent="0.2">
      <c r="A2" s="5" t="s">
        <v>16</v>
      </c>
      <c r="B2" s="5" t="s">
        <v>17</v>
      </c>
      <c r="C2" s="5" t="s">
        <v>18</v>
      </c>
      <c r="D2" s="5"/>
      <c r="E2" s="6" t="s">
        <v>19</v>
      </c>
      <c r="F2" s="59" t="s">
        <v>20</v>
      </c>
      <c r="G2" s="58">
        <v>3</v>
      </c>
      <c r="H2" s="61" t="s">
        <v>21</v>
      </c>
      <c r="I2" s="6" t="s">
        <v>22</v>
      </c>
      <c r="J2" s="6"/>
      <c r="K2" s="6"/>
      <c r="L2" s="7" t="s">
        <v>23</v>
      </c>
      <c r="M2" s="6"/>
      <c r="N2" s="6" t="s">
        <v>24</v>
      </c>
      <c r="O2" s="6"/>
      <c r="P2" s="12" t="s">
        <v>24</v>
      </c>
      <c r="Q2" s="62" t="str">
        <f t="shared" ref="Q2:Q65" si="0">IF(LEN(M2&amp;N2&amp;O2&amp;P2)&gt;0,"X","")</f>
        <v>X</v>
      </c>
    </row>
    <row r="3" spans="1:17" ht="28.8" x14ac:dyDescent="0.2">
      <c r="A3" s="5" t="s">
        <v>25</v>
      </c>
      <c r="B3" s="5" t="s">
        <v>26</v>
      </c>
      <c r="C3" s="5" t="s">
        <v>18</v>
      </c>
      <c r="D3" s="5"/>
      <c r="E3" s="6" t="s">
        <v>19</v>
      </c>
      <c r="F3" s="59" t="s">
        <v>20</v>
      </c>
      <c r="G3" s="58">
        <v>3</v>
      </c>
      <c r="H3" s="61" t="s">
        <v>21</v>
      </c>
      <c r="I3" s="6" t="s">
        <v>27</v>
      </c>
      <c r="J3" s="10">
        <v>2.5000000000000001E-2</v>
      </c>
      <c r="K3" s="10">
        <v>6.3E-2</v>
      </c>
      <c r="L3" s="7" t="s">
        <v>28</v>
      </c>
      <c r="M3" s="6"/>
      <c r="N3" s="6" t="s">
        <v>24</v>
      </c>
      <c r="O3" s="6"/>
      <c r="P3" s="12" t="s">
        <v>24</v>
      </c>
      <c r="Q3" s="62" t="str">
        <f t="shared" si="0"/>
        <v>X</v>
      </c>
    </row>
    <row r="4" spans="1:17" ht="14.4" x14ac:dyDescent="0.2">
      <c r="A4" s="5" t="s">
        <v>29</v>
      </c>
      <c r="B4" s="5" t="s">
        <v>30</v>
      </c>
      <c r="C4" s="5" t="s">
        <v>18</v>
      </c>
      <c r="D4" s="5"/>
      <c r="E4" s="6" t="s">
        <v>19</v>
      </c>
      <c r="F4" s="59" t="s">
        <v>20</v>
      </c>
      <c r="G4" s="58">
        <v>5</v>
      </c>
      <c r="H4" s="61"/>
      <c r="I4" s="6" t="s">
        <v>31</v>
      </c>
      <c r="J4" s="6"/>
      <c r="K4" s="6"/>
      <c r="L4" s="7"/>
      <c r="M4" s="6"/>
      <c r="N4" s="6"/>
      <c r="O4" s="6"/>
      <c r="P4" s="59"/>
      <c r="Q4" s="62" t="str">
        <f t="shared" si="0"/>
        <v/>
      </c>
    </row>
    <row r="5" spans="1:17" ht="14.4" x14ac:dyDescent="0.2">
      <c r="A5" s="5" t="s">
        <v>32</v>
      </c>
      <c r="B5" s="5" t="s">
        <v>33</v>
      </c>
      <c r="C5" s="5" t="s">
        <v>18</v>
      </c>
      <c r="D5" s="5" t="s">
        <v>34</v>
      </c>
      <c r="E5" s="6" t="s">
        <v>35</v>
      </c>
      <c r="F5" s="59" t="s">
        <v>36</v>
      </c>
      <c r="G5" s="58">
        <v>1</v>
      </c>
      <c r="H5" s="61" t="s">
        <v>37</v>
      </c>
      <c r="I5" s="6" t="s">
        <v>22</v>
      </c>
      <c r="J5" s="6"/>
      <c r="K5" s="6"/>
      <c r="L5" s="7" t="s">
        <v>23</v>
      </c>
      <c r="M5" s="6"/>
      <c r="N5" s="6"/>
      <c r="O5" s="6" t="s">
        <v>24</v>
      </c>
      <c r="P5" s="12" t="s">
        <v>24</v>
      </c>
      <c r="Q5" s="62" t="str">
        <f t="shared" si="0"/>
        <v>X</v>
      </c>
    </row>
    <row r="6" spans="1:17" ht="14.4" x14ac:dyDescent="0.2">
      <c r="A6" s="5" t="s">
        <v>38</v>
      </c>
      <c r="B6" s="5" t="s">
        <v>39</v>
      </c>
      <c r="C6" s="5" t="s">
        <v>18</v>
      </c>
      <c r="D6" s="5" t="s">
        <v>40</v>
      </c>
      <c r="E6" s="6" t="s">
        <v>35</v>
      </c>
      <c r="F6" s="59" t="s">
        <v>36</v>
      </c>
      <c r="G6" s="58">
        <v>1</v>
      </c>
      <c r="H6" s="61" t="s">
        <v>37</v>
      </c>
      <c r="I6" s="6" t="s">
        <v>22</v>
      </c>
      <c r="J6" s="6"/>
      <c r="K6" s="6"/>
      <c r="L6" s="7" t="s">
        <v>23</v>
      </c>
      <c r="M6" s="6"/>
      <c r="N6" s="6"/>
      <c r="O6" s="6" t="s">
        <v>24</v>
      </c>
      <c r="P6" s="12" t="s">
        <v>24</v>
      </c>
      <c r="Q6" s="62" t="str">
        <f t="shared" si="0"/>
        <v>X</v>
      </c>
    </row>
    <row r="7" spans="1:17" ht="28.8" x14ac:dyDescent="0.2">
      <c r="A7" s="5" t="s">
        <v>41</v>
      </c>
      <c r="B7" s="5" t="s">
        <v>42</v>
      </c>
      <c r="C7" s="5" t="s">
        <v>18</v>
      </c>
      <c r="D7" s="5"/>
      <c r="E7" s="6" t="s">
        <v>19</v>
      </c>
      <c r="F7" s="59" t="s">
        <v>20</v>
      </c>
      <c r="G7" s="58">
        <v>3</v>
      </c>
      <c r="H7" s="61"/>
      <c r="I7" s="6" t="s">
        <v>27</v>
      </c>
      <c r="J7" s="10">
        <v>7.3999999999999996E-2</v>
      </c>
      <c r="K7" s="10">
        <v>0.218</v>
      </c>
      <c r="L7" s="7" t="s">
        <v>28</v>
      </c>
      <c r="M7" s="6"/>
      <c r="N7" s="6" t="s">
        <v>24</v>
      </c>
      <c r="O7" s="6"/>
      <c r="P7" s="12" t="s">
        <v>24</v>
      </c>
      <c r="Q7" s="62" t="str">
        <f t="shared" si="0"/>
        <v>X</v>
      </c>
    </row>
    <row r="8" spans="1:17" ht="14.4" x14ac:dyDescent="0.2">
      <c r="A8" s="5" t="s">
        <v>43</v>
      </c>
      <c r="B8" s="5" t="s">
        <v>44</v>
      </c>
      <c r="C8" s="5" t="s">
        <v>18</v>
      </c>
      <c r="D8" s="5"/>
      <c r="E8" s="6" t="s">
        <v>19</v>
      </c>
      <c r="F8" s="59" t="s">
        <v>20</v>
      </c>
      <c r="G8" s="58">
        <v>5</v>
      </c>
      <c r="H8" s="61"/>
      <c r="I8" s="6" t="s">
        <v>31</v>
      </c>
      <c r="J8" s="6"/>
      <c r="K8" s="6"/>
      <c r="L8" s="7"/>
      <c r="M8" s="6"/>
      <c r="N8" s="6"/>
      <c r="O8" s="6"/>
      <c r="P8" s="59"/>
      <c r="Q8" s="62" t="str">
        <f t="shared" si="0"/>
        <v/>
      </c>
    </row>
    <row r="9" spans="1:17" ht="14.4" x14ac:dyDescent="0.2">
      <c r="A9" s="5" t="s">
        <v>45</v>
      </c>
      <c r="B9" s="5" t="s">
        <v>46</v>
      </c>
      <c r="C9" s="5" t="s">
        <v>18</v>
      </c>
      <c r="D9" s="5"/>
      <c r="E9" s="6" t="s">
        <v>19</v>
      </c>
      <c r="F9" s="59" t="s">
        <v>20</v>
      </c>
      <c r="G9" s="58">
        <v>5</v>
      </c>
      <c r="H9" s="61"/>
      <c r="I9" s="6" t="s">
        <v>31</v>
      </c>
      <c r="J9" s="6"/>
      <c r="K9" s="6"/>
      <c r="L9" s="7"/>
      <c r="M9" s="6"/>
      <c r="N9" s="6"/>
      <c r="O9" s="6"/>
      <c r="P9" s="59"/>
      <c r="Q9" s="62" t="str">
        <f t="shared" si="0"/>
        <v/>
      </c>
    </row>
    <row r="10" spans="1:17" ht="14.4" x14ac:dyDescent="0.2">
      <c r="A10" s="5" t="s">
        <v>47</v>
      </c>
      <c r="B10" s="5" t="s">
        <v>48</v>
      </c>
      <c r="C10" s="5" t="s">
        <v>18</v>
      </c>
      <c r="D10" s="5"/>
      <c r="E10" s="6" t="s">
        <v>19</v>
      </c>
      <c r="F10" s="59" t="s">
        <v>20</v>
      </c>
      <c r="G10" s="58">
        <v>5</v>
      </c>
      <c r="H10" s="61"/>
      <c r="I10" s="6" t="s">
        <v>31</v>
      </c>
      <c r="J10" s="6"/>
      <c r="K10" s="6"/>
      <c r="L10" s="7"/>
      <c r="M10" s="6"/>
      <c r="N10" s="6"/>
      <c r="O10" s="6"/>
      <c r="P10" s="59"/>
      <c r="Q10" s="62" t="str">
        <f t="shared" si="0"/>
        <v/>
      </c>
    </row>
    <row r="11" spans="1:17" ht="28.8" x14ac:dyDescent="0.2">
      <c r="A11" s="5" t="s">
        <v>49</v>
      </c>
      <c r="B11" s="5" t="s">
        <v>50</v>
      </c>
      <c r="C11" s="5" t="s">
        <v>18</v>
      </c>
      <c r="D11" s="5"/>
      <c r="E11" s="6" t="s">
        <v>19</v>
      </c>
      <c r="F11" s="59" t="s">
        <v>20</v>
      </c>
      <c r="G11" s="58">
        <v>3</v>
      </c>
      <c r="H11" s="61"/>
      <c r="I11" s="6" t="s">
        <v>27</v>
      </c>
      <c r="J11" s="10">
        <v>1.2E-2</v>
      </c>
      <c r="K11" s="10">
        <v>3.1E-2</v>
      </c>
      <c r="L11" s="7" t="s">
        <v>28</v>
      </c>
      <c r="M11" s="6"/>
      <c r="N11" s="6" t="s">
        <v>24</v>
      </c>
      <c r="O11" s="6"/>
      <c r="P11" s="12" t="s">
        <v>24</v>
      </c>
      <c r="Q11" s="62" t="str">
        <f t="shared" si="0"/>
        <v>X</v>
      </c>
    </row>
    <row r="12" spans="1:17" ht="14.4" x14ac:dyDescent="0.2">
      <c r="A12" s="5" t="s">
        <v>51</v>
      </c>
      <c r="B12" s="5" t="s">
        <v>52</v>
      </c>
      <c r="C12" s="5" t="s">
        <v>18</v>
      </c>
      <c r="D12" s="5"/>
      <c r="E12" s="6" t="s">
        <v>19</v>
      </c>
      <c r="F12" s="59" t="s">
        <v>20</v>
      </c>
      <c r="G12" s="58">
        <v>3</v>
      </c>
      <c r="H12" s="61"/>
      <c r="I12" s="6" t="s">
        <v>22</v>
      </c>
      <c r="J12" s="6"/>
      <c r="K12" s="6"/>
      <c r="L12" s="7" t="s">
        <v>23</v>
      </c>
      <c r="M12" s="6"/>
      <c r="N12" s="6" t="s">
        <v>24</v>
      </c>
      <c r="O12" s="6"/>
      <c r="P12" s="12" t="s">
        <v>24</v>
      </c>
      <c r="Q12" s="62" t="str">
        <f t="shared" si="0"/>
        <v>X</v>
      </c>
    </row>
    <row r="13" spans="1:17" ht="14.4" x14ac:dyDescent="0.2">
      <c r="A13" s="5" t="s">
        <v>53</v>
      </c>
      <c r="B13" s="5" t="s">
        <v>54</v>
      </c>
      <c r="C13" s="5" t="s">
        <v>18</v>
      </c>
      <c r="D13" s="5"/>
      <c r="E13" s="6" t="s">
        <v>19</v>
      </c>
      <c r="F13" s="59" t="s">
        <v>20</v>
      </c>
      <c r="G13" s="58">
        <v>3</v>
      </c>
      <c r="H13" s="61"/>
      <c r="I13" s="6" t="s">
        <v>31</v>
      </c>
      <c r="J13" s="6"/>
      <c r="K13" s="6"/>
      <c r="L13" s="7"/>
      <c r="M13" s="6"/>
      <c r="N13" s="6" t="s">
        <v>24</v>
      </c>
      <c r="O13" s="6"/>
      <c r="P13" s="59"/>
      <c r="Q13" s="62" t="str">
        <f t="shared" si="0"/>
        <v>X</v>
      </c>
    </row>
    <row r="14" spans="1:17" ht="14.4" x14ac:dyDescent="0.2">
      <c r="A14" s="5" t="s">
        <v>55</v>
      </c>
      <c r="B14" s="5" t="s">
        <v>56</v>
      </c>
      <c r="C14" s="5" t="s">
        <v>18</v>
      </c>
      <c r="D14" s="5"/>
      <c r="E14" s="6" t="s">
        <v>19</v>
      </c>
      <c r="F14" s="59" t="s">
        <v>20</v>
      </c>
      <c r="G14" s="58">
        <v>5</v>
      </c>
      <c r="H14" s="61"/>
      <c r="I14" s="6" t="s">
        <v>31</v>
      </c>
      <c r="J14" s="6"/>
      <c r="K14" s="6"/>
      <c r="L14" s="7"/>
      <c r="M14" s="6"/>
      <c r="N14" s="6"/>
      <c r="O14" s="6"/>
      <c r="P14" s="59"/>
      <c r="Q14" s="62" t="str">
        <f t="shared" si="0"/>
        <v/>
      </c>
    </row>
    <row r="15" spans="1:17" ht="14.4" x14ac:dyDescent="0.2">
      <c r="A15" s="5" t="s">
        <v>57</v>
      </c>
      <c r="B15" s="5" t="s">
        <v>58</v>
      </c>
      <c r="C15" s="5" t="s">
        <v>18</v>
      </c>
      <c r="D15" s="5" t="s">
        <v>40</v>
      </c>
      <c r="E15" s="6" t="s">
        <v>35</v>
      </c>
      <c r="F15" s="59" t="s">
        <v>36</v>
      </c>
      <c r="G15" s="58">
        <v>1</v>
      </c>
      <c r="H15" s="61" t="s">
        <v>37</v>
      </c>
      <c r="I15" s="6" t="s">
        <v>22</v>
      </c>
      <c r="J15" s="6"/>
      <c r="K15" s="6"/>
      <c r="L15" s="7" t="s">
        <v>23</v>
      </c>
      <c r="M15" s="6"/>
      <c r="N15" s="6"/>
      <c r="O15" s="6" t="s">
        <v>24</v>
      </c>
      <c r="P15" s="12" t="s">
        <v>24</v>
      </c>
      <c r="Q15" s="62" t="str">
        <f t="shared" si="0"/>
        <v>X</v>
      </c>
    </row>
    <row r="16" spans="1:17" ht="14.4" x14ac:dyDescent="0.2">
      <c r="A16" s="5" t="s">
        <v>59</v>
      </c>
      <c r="B16" s="5" t="s">
        <v>60</v>
      </c>
      <c r="C16" s="5" t="s">
        <v>18</v>
      </c>
      <c r="D16" s="5" t="s">
        <v>40</v>
      </c>
      <c r="E16" s="6" t="s">
        <v>35</v>
      </c>
      <c r="F16" s="59" t="s">
        <v>36</v>
      </c>
      <c r="G16" s="58">
        <v>1</v>
      </c>
      <c r="H16" s="61" t="s">
        <v>37</v>
      </c>
      <c r="I16" s="6" t="s">
        <v>22</v>
      </c>
      <c r="J16" s="6"/>
      <c r="K16" s="6"/>
      <c r="L16" s="7" t="s">
        <v>23</v>
      </c>
      <c r="M16" s="6"/>
      <c r="N16" s="6"/>
      <c r="O16" s="6" t="s">
        <v>24</v>
      </c>
      <c r="P16" s="12" t="s">
        <v>24</v>
      </c>
      <c r="Q16" s="62" t="str">
        <f t="shared" si="0"/>
        <v>X</v>
      </c>
    </row>
    <row r="17" spans="1:17" ht="14.4" x14ac:dyDescent="0.2">
      <c r="A17" s="5" t="s">
        <v>61</v>
      </c>
      <c r="B17" s="5" t="s">
        <v>62</v>
      </c>
      <c r="C17" s="5" t="s">
        <v>18</v>
      </c>
      <c r="D17" s="5" t="s">
        <v>40</v>
      </c>
      <c r="E17" s="6" t="s">
        <v>35</v>
      </c>
      <c r="F17" s="59" t="s">
        <v>36</v>
      </c>
      <c r="G17" s="58">
        <v>1</v>
      </c>
      <c r="H17" s="61" t="s">
        <v>37</v>
      </c>
      <c r="I17" s="6" t="s">
        <v>22</v>
      </c>
      <c r="J17" s="6"/>
      <c r="K17" s="6"/>
      <c r="L17" s="7" t="s">
        <v>23</v>
      </c>
      <c r="M17" s="6"/>
      <c r="N17" s="6"/>
      <c r="O17" s="6" t="s">
        <v>24</v>
      </c>
      <c r="P17" s="12" t="s">
        <v>24</v>
      </c>
      <c r="Q17" s="62" t="str">
        <f t="shared" si="0"/>
        <v>X</v>
      </c>
    </row>
    <row r="18" spans="1:17" ht="14.4" x14ac:dyDescent="0.2">
      <c r="A18" s="5" t="s">
        <v>63</v>
      </c>
      <c r="B18" s="5" t="s">
        <v>64</v>
      </c>
      <c r="C18" s="5" t="s">
        <v>18</v>
      </c>
      <c r="D18" s="5"/>
      <c r="E18" s="6" t="s">
        <v>19</v>
      </c>
      <c r="F18" s="59" t="s">
        <v>20</v>
      </c>
      <c r="G18" s="58">
        <v>5</v>
      </c>
      <c r="H18" s="61"/>
      <c r="I18" s="6" t="s">
        <v>31</v>
      </c>
      <c r="J18" s="6"/>
      <c r="K18" s="6"/>
      <c r="L18" s="7"/>
      <c r="M18" s="6"/>
      <c r="N18" s="6"/>
      <c r="O18" s="6"/>
      <c r="P18" s="59"/>
      <c r="Q18" s="62" t="str">
        <f t="shared" si="0"/>
        <v/>
      </c>
    </row>
    <row r="19" spans="1:17" ht="14.4" x14ac:dyDescent="0.2">
      <c r="A19" s="5" t="s">
        <v>65</v>
      </c>
      <c r="B19" s="5" t="s">
        <v>66</v>
      </c>
      <c r="C19" s="5" t="s">
        <v>18</v>
      </c>
      <c r="D19" s="5" t="s">
        <v>34</v>
      </c>
      <c r="E19" s="6" t="s">
        <v>35</v>
      </c>
      <c r="F19" s="59" t="s">
        <v>36</v>
      </c>
      <c r="G19" s="58">
        <v>1</v>
      </c>
      <c r="H19" s="61" t="s">
        <v>37</v>
      </c>
      <c r="I19" s="6" t="s">
        <v>22</v>
      </c>
      <c r="J19" s="6"/>
      <c r="K19" s="6"/>
      <c r="L19" s="7" t="s">
        <v>23</v>
      </c>
      <c r="M19" s="6"/>
      <c r="N19" s="6"/>
      <c r="O19" s="6" t="s">
        <v>24</v>
      </c>
      <c r="P19" s="12" t="s">
        <v>24</v>
      </c>
      <c r="Q19" s="62" t="str">
        <f t="shared" si="0"/>
        <v>X</v>
      </c>
    </row>
    <row r="20" spans="1:17" ht="14.4" x14ac:dyDescent="0.2">
      <c r="A20" s="5" t="s">
        <v>67</v>
      </c>
      <c r="B20" s="5" t="s">
        <v>68</v>
      </c>
      <c r="C20" s="5" t="s">
        <v>18</v>
      </c>
      <c r="D20" s="5" t="s">
        <v>34</v>
      </c>
      <c r="E20" s="6" t="s">
        <v>35</v>
      </c>
      <c r="F20" s="59" t="s">
        <v>36</v>
      </c>
      <c r="G20" s="58">
        <v>1</v>
      </c>
      <c r="H20" s="61" t="s">
        <v>37</v>
      </c>
      <c r="I20" s="6" t="s">
        <v>22</v>
      </c>
      <c r="J20" s="6"/>
      <c r="K20" s="6"/>
      <c r="L20" s="7" t="s">
        <v>23</v>
      </c>
      <c r="M20" s="6"/>
      <c r="N20" s="6"/>
      <c r="O20" s="6" t="s">
        <v>24</v>
      </c>
      <c r="P20" s="12" t="s">
        <v>24</v>
      </c>
      <c r="Q20" s="62" t="str">
        <f t="shared" si="0"/>
        <v>X</v>
      </c>
    </row>
    <row r="21" spans="1:17" ht="14.4" x14ac:dyDescent="0.2">
      <c r="A21" s="5" t="s">
        <v>69</v>
      </c>
      <c r="B21" s="5" t="s">
        <v>70</v>
      </c>
      <c r="C21" s="5" t="s">
        <v>18</v>
      </c>
      <c r="D21" s="5"/>
      <c r="E21" s="6" t="s">
        <v>19</v>
      </c>
      <c r="F21" s="59" t="s">
        <v>20</v>
      </c>
      <c r="G21" s="58">
        <v>5</v>
      </c>
      <c r="H21" s="61"/>
      <c r="I21" s="6" t="s">
        <v>31</v>
      </c>
      <c r="J21" s="6"/>
      <c r="K21" s="6"/>
      <c r="L21" s="7"/>
      <c r="M21" s="6"/>
      <c r="N21" s="6"/>
      <c r="O21" s="6"/>
      <c r="P21" s="59"/>
      <c r="Q21" s="62" t="str">
        <f t="shared" si="0"/>
        <v/>
      </c>
    </row>
    <row r="22" spans="1:17" ht="14.4" x14ac:dyDescent="0.2">
      <c r="A22" s="5" t="s">
        <v>71</v>
      </c>
      <c r="B22" s="5" t="s">
        <v>72</v>
      </c>
      <c r="C22" s="5" t="s">
        <v>18</v>
      </c>
      <c r="D22" s="5"/>
      <c r="E22" s="6" t="s">
        <v>19</v>
      </c>
      <c r="F22" s="59" t="s">
        <v>20</v>
      </c>
      <c r="G22" s="58">
        <v>3</v>
      </c>
      <c r="H22" s="61"/>
      <c r="I22" s="6" t="s">
        <v>22</v>
      </c>
      <c r="J22" s="6"/>
      <c r="K22" s="6"/>
      <c r="L22" s="7" t="s">
        <v>23</v>
      </c>
      <c r="M22" s="6"/>
      <c r="N22" s="6" t="s">
        <v>24</v>
      </c>
      <c r="O22" s="6"/>
      <c r="P22" s="12" t="s">
        <v>24</v>
      </c>
      <c r="Q22" s="62" t="str">
        <f t="shared" si="0"/>
        <v>X</v>
      </c>
    </row>
    <row r="23" spans="1:17" ht="14.4" x14ac:dyDescent="0.2">
      <c r="A23" s="5" t="s">
        <v>73</v>
      </c>
      <c r="B23" s="5" t="s">
        <v>74</v>
      </c>
      <c r="C23" s="5" t="s">
        <v>18</v>
      </c>
      <c r="D23" s="5"/>
      <c r="E23" s="6" t="s">
        <v>19</v>
      </c>
      <c r="F23" s="59" t="s">
        <v>20</v>
      </c>
      <c r="G23" s="58">
        <v>5</v>
      </c>
      <c r="H23" s="61"/>
      <c r="I23" s="6" t="s">
        <v>31</v>
      </c>
      <c r="J23" s="6"/>
      <c r="K23" s="6"/>
      <c r="L23" s="7"/>
      <c r="M23" s="6"/>
      <c r="N23" s="6"/>
      <c r="O23" s="6"/>
      <c r="P23" s="59"/>
      <c r="Q23" s="62" t="str">
        <f t="shared" si="0"/>
        <v/>
      </c>
    </row>
    <row r="24" spans="1:17" ht="14.4" x14ac:dyDescent="0.2">
      <c r="A24" s="5" t="s">
        <v>75</v>
      </c>
      <c r="B24" s="5" t="s">
        <v>76</v>
      </c>
      <c r="C24" s="5" t="s">
        <v>18</v>
      </c>
      <c r="D24" s="5"/>
      <c r="E24" s="6" t="s">
        <v>19</v>
      </c>
      <c r="F24" s="59" t="s">
        <v>20</v>
      </c>
      <c r="G24" s="58">
        <v>5</v>
      </c>
      <c r="H24" s="61"/>
      <c r="I24" s="6" t="s">
        <v>31</v>
      </c>
      <c r="J24" s="6"/>
      <c r="K24" s="6"/>
      <c r="L24" s="7"/>
      <c r="M24" s="6"/>
      <c r="N24" s="6"/>
      <c r="O24" s="6"/>
      <c r="P24" s="59"/>
      <c r="Q24" s="62" t="str">
        <f t="shared" si="0"/>
        <v/>
      </c>
    </row>
    <row r="25" spans="1:17" ht="14.4" x14ac:dyDescent="0.2">
      <c r="A25" s="5" t="s">
        <v>77</v>
      </c>
      <c r="B25" s="5" t="s">
        <v>78</v>
      </c>
      <c r="C25" s="5" t="s">
        <v>18</v>
      </c>
      <c r="D25" s="5"/>
      <c r="E25" s="6" t="s">
        <v>19</v>
      </c>
      <c r="F25" s="59" t="s">
        <v>20</v>
      </c>
      <c r="G25" s="58">
        <v>3</v>
      </c>
      <c r="H25" s="61" t="s">
        <v>21</v>
      </c>
      <c r="I25" s="6" t="s">
        <v>22</v>
      </c>
      <c r="J25" s="6"/>
      <c r="K25" s="6"/>
      <c r="L25" s="7" t="s">
        <v>23</v>
      </c>
      <c r="M25" s="6"/>
      <c r="N25" s="6" t="s">
        <v>24</v>
      </c>
      <c r="O25" s="6"/>
      <c r="P25" s="12" t="s">
        <v>24</v>
      </c>
      <c r="Q25" s="62" t="str">
        <f t="shared" si="0"/>
        <v>X</v>
      </c>
    </row>
    <row r="26" spans="1:17" ht="14.4" x14ac:dyDescent="0.2">
      <c r="A26" s="5" t="s">
        <v>79</v>
      </c>
      <c r="B26" s="5" t="s">
        <v>80</v>
      </c>
      <c r="C26" s="5" t="s">
        <v>18</v>
      </c>
      <c r="D26" s="5"/>
      <c r="E26" s="6" t="s">
        <v>19</v>
      </c>
      <c r="F26" s="59" t="s">
        <v>20</v>
      </c>
      <c r="G26" s="58">
        <v>3</v>
      </c>
      <c r="H26" s="61" t="s">
        <v>21</v>
      </c>
      <c r="I26" s="6" t="s">
        <v>22</v>
      </c>
      <c r="J26" s="6"/>
      <c r="K26" s="6"/>
      <c r="L26" s="7" t="s">
        <v>23</v>
      </c>
      <c r="M26" s="6"/>
      <c r="N26" s="6" t="s">
        <v>24</v>
      </c>
      <c r="O26" s="6"/>
      <c r="P26" s="12" t="s">
        <v>24</v>
      </c>
      <c r="Q26" s="62" t="str">
        <f t="shared" si="0"/>
        <v>X</v>
      </c>
    </row>
    <row r="27" spans="1:17" ht="14.4" x14ac:dyDescent="0.2">
      <c r="A27" s="5" t="s">
        <v>81</v>
      </c>
      <c r="B27" s="5" t="s">
        <v>82</v>
      </c>
      <c r="C27" s="5" t="s">
        <v>18</v>
      </c>
      <c r="D27" s="5"/>
      <c r="E27" s="6" t="s">
        <v>19</v>
      </c>
      <c r="F27" s="59" t="s">
        <v>20</v>
      </c>
      <c r="G27" s="58">
        <v>5</v>
      </c>
      <c r="H27" s="61"/>
      <c r="I27" s="6" t="s">
        <v>31</v>
      </c>
      <c r="J27" s="6"/>
      <c r="K27" s="6"/>
      <c r="L27" s="7"/>
      <c r="M27" s="6"/>
      <c r="N27" s="6"/>
      <c r="O27" s="6"/>
      <c r="P27" s="59"/>
      <c r="Q27" s="62" t="str">
        <f t="shared" si="0"/>
        <v/>
      </c>
    </row>
    <row r="28" spans="1:17" ht="14.4" x14ac:dyDescent="0.2">
      <c r="A28" s="5" t="s">
        <v>83</v>
      </c>
      <c r="B28" s="5" t="s">
        <v>84</v>
      </c>
      <c r="C28" s="5" t="s">
        <v>18</v>
      </c>
      <c r="D28" s="5" t="s">
        <v>34</v>
      </c>
      <c r="E28" s="6" t="s">
        <v>35</v>
      </c>
      <c r="F28" s="59" t="s">
        <v>36</v>
      </c>
      <c r="G28" s="58">
        <v>1</v>
      </c>
      <c r="H28" s="61" t="s">
        <v>37</v>
      </c>
      <c r="I28" s="6" t="s">
        <v>22</v>
      </c>
      <c r="J28" s="6"/>
      <c r="K28" s="6"/>
      <c r="L28" s="7" t="s">
        <v>23</v>
      </c>
      <c r="M28" s="6"/>
      <c r="N28" s="6"/>
      <c r="O28" s="6" t="s">
        <v>24</v>
      </c>
      <c r="P28" s="12" t="s">
        <v>24</v>
      </c>
      <c r="Q28" s="62" t="str">
        <f t="shared" si="0"/>
        <v>X</v>
      </c>
    </row>
    <row r="29" spans="1:17" ht="14.4" x14ac:dyDescent="0.2">
      <c r="A29" s="5" t="s">
        <v>85</v>
      </c>
      <c r="B29" s="5" t="s">
        <v>86</v>
      </c>
      <c r="C29" s="5" t="s">
        <v>18</v>
      </c>
      <c r="D29" s="5" t="s">
        <v>40</v>
      </c>
      <c r="E29" s="6" t="s">
        <v>35</v>
      </c>
      <c r="F29" s="59" t="s">
        <v>36</v>
      </c>
      <c r="G29" s="58">
        <v>1</v>
      </c>
      <c r="H29" s="61" t="s">
        <v>37</v>
      </c>
      <c r="I29" s="6" t="s">
        <v>22</v>
      </c>
      <c r="J29" s="6"/>
      <c r="K29" s="6"/>
      <c r="L29" s="7" t="s">
        <v>23</v>
      </c>
      <c r="M29" s="6"/>
      <c r="N29" s="6"/>
      <c r="O29" s="6" t="s">
        <v>24</v>
      </c>
      <c r="P29" s="12" t="s">
        <v>24</v>
      </c>
      <c r="Q29" s="62" t="str">
        <f t="shared" si="0"/>
        <v>X</v>
      </c>
    </row>
    <row r="30" spans="1:17" ht="14.4" x14ac:dyDescent="0.2">
      <c r="A30" s="5" t="s">
        <v>87</v>
      </c>
      <c r="B30" s="5" t="s">
        <v>88</v>
      </c>
      <c r="C30" s="5" t="s">
        <v>18</v>
      </c>
      <c r="D30" s="5"/>
      <c r="E30" s="6" t="s">
        <v>89</v>
      </c>
      <c r="F30" s="59" t="s">
        <v>90</v>
      </c>
      <c r="G30" s="58">
        <v>5</v>
      </c>
      <c r="H30" s="61"/>
      <c r="I30" s="6" t="s">
        <v>31</v>
      </c>
      <c r="J30" s="6"/>
      <c r="K30" s="6"/>
      <c r="L30" s="7"/>
      <c r="M30" s="6"/>
      <c r="N30" s="6"/>
      <c r="O30" s="6"/>
      <c r="P30" s="59"/>
      <c r="Q30" s="62" t="str">
        <f t="shared" si="0"/>
        <v/>
      </c>
    </row>
    <row r="31" spans="1:17" ht="14.4" x14ac:dyDescent="0.2">
      <c r="A31" s="5" t="s">
        <v>91</v>
      </c>
      <c r="B31" s="5" t="s">
        <v>92</v>
      </c>
      <c r="C31" s="5" t="s">
        <v>18</v>
      </c>
      <c r="D31" s="5"/>
      <c r="E31" s="6" t="s">
        <v>19</v>
      </c>
      <c r="F31" s="59" t="s">
        <v>20</v>
      </c>
      <c r="G31" s="58">
        <v>3</v>
      </c>
      <c r="H31" s="61" t="s">
        <v>21</v>
      </c>
      <c r="I31" s="6" t="s">
        <v>22</v>
      </c>
      <c r="J31" s="6"/>
      <c r="K31" s="6"/>
      <c r="L31" s="7" t="s">
        <v>23</v>
      </c>
      <c r="M31" s="6"/>
      <c r="N31" s="6" t="s">
        <v>24</v>
      </c>
      <c r="O31" s="6"/>
      <c r="P31" s="12" t="s">
        <v>24</v>
      </c>
      <c r="Q31" s="62" t="str">
        <f t="shared" si="0"/>
        <v>X</v>
      </c>
    </row>
    <row r="32" spans="1:17" ht="14.4" x14ac:dyDescent="0.2">
      <c r="A32" s="5" t="s">
        <v>93</v>
      </c>
      <c r="B32" s="5" t="s">
        <v>94</v>
      </c>
      <c r="C32" s="5" t="s">
        <v>18</v>
      </c>
      <c r="D32" s="5" t="s">
        <v>40</v>
      </c>
      <c r="E32" s="6" t="s">
        <v>19</v>
      </c>
      <c r="F32" s="59" t="s">
        <v>20</v>
      </c>
      <c r="G32" s="58">
        <v>3</v>
      </c>
      <c r="H32" s="61" t="s">
        <v>21</v>
      </c>
      <c r="I32" s="6" t="s">
        <v>22</v>
      </c>
      <c r="J32" s="6"/>
      <c r="K32" s="6"/>
      <c r="L32" s="7" t="s">
        <v>23</v>
      </c>
      <c r="M32" s="6"/>
      <c r="N32" s="6" t="s">
        <v>24</v>
      </c>
      <c r="O32" s="6"/>
      <c r="P32" s="12" t="s">
        <v>24</v>
      </c>
      <c r="Q32" s="62" t="str">
        <f t="shared" si="0"/>
        <v>X</v>
      </c>
    </row>
    <row r="33" spans="1:17" ht="14.4" x14ac:dyDescent="0.2">
      <c r="A33" s="5" t="s">
        <v>95</v>
      </c>
      <c r="B33" s="5" t="s">
        <v>96</v>
      </c>
      <c r="C33" s="5" t="s">
        <v>18</v>
      </c>
      <c r="D33" s="5"/>
      <c r="E33" s="6" t="s">
        <v>19</v>
      </c>
      <c r="F33" s="59" t="s">
        <v>20</v>
      </c>
      <c r="G33" s="58">
        <v>5</v>
      </c>
      <c r="H33" s="61"/>
      <c r="I33" s="6" t="s">
        <v>31</v>
      </c>
      <c r="J33" s="6"/>
      <c r="K33" s="6"/>
      <c r="L33" s="7"/>
      <c r="M33" s="6"/>
      <c r="N33" s="6"/>
      <c r="O33" s="6"/>
      <c r="P33" s="59"/>
      <c r="Q33" s="62" t="str">
        <f t="shared" si="0"/>
        <v/>
      </c>
    </row>
    <row r="34" spans="1:17" ht="14.4" x14ac:dyDescent="0.2">
      <c r="A34" s="5" t="s">
        <v>97</v>
      </c>
      <c r="B34" s="5" t="s">
        <v>98</v>
      </c>
      <c r="C34" s="5" t="s">
        <v>18</v>
      </c>
      <c r="D34" s="5" t="s">
        <v>34</v>
      </c>
      <c r="E34" s="6" t="s">
        <v>19</v>
      </c>
      <c r="F34" s="59" t="s">
        <v>20</v>
      </c>
      <c r="G34" s="58">
        <v>3</v>
      </c>
      <c r="H34" s="61" t="s">
        <v>21</v>
      </c>
      <c r="I34" s="6" t="s">
        <v>22</v>
      </c>
      <c r="J34" s="6"/>
      <c r="K34" s="6"/>
      <c r="L34" s="7" t="s">
        <v>23</v>
      </c>
      <c r="M34" s="6"/>
      <c r="N34" s="6" t="s">
        <v>24</v>
      </c>
      <c r="O34" s="6"/>
      <c r="P34" s="12" t="s">
        <v>24</v>
      </c>
      <c r="Q34" s="62" t="str">
        <f t="shared" si="0"/>
        <v>X</v>
      </c>
    </row>
    <row r="35" spans="1:17" ht="14.4" x14ac:dyDescent="0.2">
      <c r="A35" s="5" t="s">
        <v>99</v>
      </c>
      <c r="B35" s="5" t="s">
        <v>100</v>
      </c>
      <c r="C35" s="5" t="s">
        <v>18</v>
      </c>
      <c r="D35" s="5"/>
      <c r="E35" s="6" t="s">
        <v>19</v>
      </c>
      <c r="F35" s="59" t="s">
        <v>20</v>
      </c>
      <c r="G35" s="58">
        <v>5</v>
      </c>
      <c r="H35" s="61"/>
      <c r="I35" s="6" t="s">
        <v>31</v>
      </c>
      <c r="J35" s="6"/>
      <c r="K35" s="6"/>
      <c r="L35" s="7"/>
      <c r="M35" s="6"/>
      <c r="N35" s="6"/>
      <c r="O35" s="6"/>
      <c r="P35" s="59"/>
      <c r="Q35" s="62" t="str">
        <f t="shared" si="0"/>
        <v/>
      </c>
    </row>
    <row r="36" spans="1:17" ht="20.25" customHeight="1" x14ac:dyDescent="0.2">
      <c r="A36" s="5" t="s">
        <v>101</v>
      </c>
      <c r="B36" s="5" t="s">
        <v>102</v>
      </c>
      <c r="C36" s="5" t="s">
        <v>18</v>
      </c>
      <c r="D36" s="5"/>
      <c r="E36" s="6" t="s">
        <v>19</v>
      </c>
      <c r="F36" s="59" t="s">
        <v>20</v>
      </c>
      <c r="G36" s="58">
        <v>3</v>
      </c>
      <c r="H36" s="61" t="s">
        <v>103</v>
      </c>
      <c r="I36" s="6" t="s">
        <v>27</v>
      </c>
      <c r="J36" s="10">
        <v>5.7000000000000002E-2</v>
      </c>
      <c r="K36" s="10">
        <v>0.27300000000000002</v>
      </c>
      <c r="L36" s="7" t="s">
        <v>28</v>
      </c>
      <c r="M36" s="6"/>
      <c r="N36" s="6" t="s">
        <v>24</v>
      </c>
      <c r="O36" s="6"/>
      <c r="P36" s="12" t="s">
        <v>24</v>
      </c>
      <c r="Q36" s="62" t="str">
        <f t="shared" si="0"/>
        <v>X</v>
      </c>
    </row>
    <row r="37" spans="1:17" ht="14.4" x14ac:dyDescent="0.2">
      <c r="A37" s="5" t="s">
        <v>104</v>
      </c>
      <c r="B37" s="5" t="s">
        <v>105</v>
      </c>
      <c r="C37" s="5" t="s">
        <v>18</v>
      </c>
      <c r="D37" s="5"/>
      <c r="E37" s="6" t="s">
        <v>19</v>
      </c>
      <c r="F37" s="59" t="s">
        <v>20</v>
      </c>
      <c r="G37" s="58">
        <v>5</v>
      </c>
      <c r="H37" s="61"/>
      <c r="I37" s="6" t="s">
        <v>31</v>
      </c>
      <c r="J37" s="6"/>
      <c r="K37" s="6"/>
      <c r="L37" s="7"/>
      <c r="M37" s="6"/>
      <c r="N37" s="6"/>
      <c r="O37" s="6"/>
      <c r="P37" s="59"/>
      <c r="Q37" s="62" t="str">
        <f t="shared" si="0"/>
        <v/>
      </c>
    </row>
    <row r="38" spans="1:17" ht="14.4" x14ac:dyDescent="0.2">
      <c r="A38" s="5" t="s">
        <v>106</v>
      </c>
      <c r="B38" s="5" t="s">
        <v>107</v>
      </c>
      <c r="C38" s="5" t="s">
        <v>18</v>
      </c>
      <c r="D38" s="5"/>
      <c r="E38" s="6" t="s">
        <v>19</v>
      </c>
      <c r="F38" s="59" t="s">
        <v>20</v>
      </c>
      <c r="G38" s="58">
        <v>3</v>
      </c>
      <c r="H38" s="61"/>
      <c r="I38" s="6" t="s">
        <v>31</v>
      </c>
      <c r="J38" s="6"/>
      <c r="K38" s="6"/>
      <c r="L38" s="7"/>
      <c r="M38" s="6"/>
      <c r="N38" s="6" t="s">
        <v>24</v>
      </c>
      <c r="O38" s="6"/>
      <c r="P38" s="59"/>
      <c r="Q38" s="62" t="str">
        <f t="shared" si="0"/>
        <v>X</v>
      </c>
    </row>
    <row r="39" spans="1:17" ht="14.4" x14ac:dyDescent="0.2">
      <c r="A39" s="5" t="s">
        <v>108</v>
      </c>
      <c r="B39" s="5" t="s">
        <v>109</v>
      </c>
      <c r="C39" s="5" t="s">
        <v>18</v>
      </c>
      <c r="D39" s="5"/>
      <c r="E39" s="6" t="s">
        <v>19</v>
      </c>
      <c r="F39" s="59" t="s">
        <v>20</v>
      </c>
      <c r="G39" s="58">
        <v>5</v>
      </c>
      <c r="H39" s="61"/>
      <c r="I39" s="6" t="s">
        <v>31</v>
      </c>
      <c r="J39" s="6"/>
      <c r="K39" s="6"/>
      <c r="L39" s="7"/>
      <c r="M39" s="6"/>
      <c r="N39" s="6"/>
      <c r="O39" s="6"/>
      <c r="P39" s="59"/>
      <c r="Q39" s="62" t="str">
        <f t="shared" si="0"/>
        <v/>
      </c>
    </row>
    <row r="40" spans="1:17" ht="14.4" x14ac:dyDescent="0.2">
      <c r="A40" s="5" t="s">
        <v>110</v>
      </c>
      <c r="B40" s="5" t="s">
        <v>111</v>
      </c>
      <c r="C40" s="5" t="s">
        <v>18</v>
      </c>
      <c r="D40" s="5"/>
      <c r="E40" s="6" t="s">
        <v>19</v>
      </c>
      <c r="F40" s="59" t="s">
        <v>20</v>
      </c>
      <c r="G40" s="58">
        <v>5</v>
      </c>
      <c r="H40" s="61"/>
      <c r="I40" s="6" t="s">
        <v>31</v>
      </c>
      <c r="J40" s="6"/>
      <c r="K40" s="6"/>
      <c r="L40" s="7"/>
      <c r="M40" s="6"/>
      <c r="N40" s="6"/>
      <c r="O40" s="6"/>
      <c r="P40" s="59"/>
      <c r="Q40" s="62" t="str">
        <f t="shared" si="0"/>
        <v/>
      </c>
    </row>
    <row r="41" spans="1:17" ht="14.4" x14ac:dyDescent="0.2">
      <c r="A41" s="5" t="s">
        <v>112</v>
      </c>
      <c r="B41" s="5" t="s">
        <v>113</v>
      </c>
      <c r="C41" s="5" t="s">
        <v>18</v>
      </c>
      <c r="D41" s="5" t="s">
        <v>40</v>
      </c>
      <c r="E41" s="6" t="s">
        <v>35</v>
      </c>
      <c r="F41" s="59" t="s">
        <v>36</v>
      </c>
      <c r="G41" s="58">
        <v>3</v>
      </c>
      <c r="H41" s="61" t="s">
        <v>114</v>
      </c>
      <c r="I41" s="6" t="s">
        <v>22</v>
      </c>
      <c r="J41" s="6"/>
      <c r="K41" s="6"/>
      <c r="L41" s="7" t="s">
        <v>23</v>
      </c>
      <c r="M41" s="6"/>
      <c r="N41" s="6"/>
      <c r="O41" s="6" t="s">
        <v>24</v>
      </c>
      <c r="P41" s="12" t="s">
        <v>24</v>
      </c>
      <c r="Q41" s="62" t="str">
        <f t="shared" si="0"/>
        <v>X</v>
      </c>
    </row>
    <row r="42" spans="1:17" ht="14.4" x14ac:dyDescent="0.2">
      <c r="A42" s="5" t="s">
        <v>115</v>
      </c>
      <c r="B42" s="5" t="s">
        <v>116</v>
      </c>
      <c r="C42" s="5" t="s">
        <v>18</v>
      </c>
      <c r="D42" s="5" t="s">
        <v>34</v>
      </c>
      <c r="E42" s="6" t="s">
        <v>19</v>
      </c>
      <c r="F42" s="59" t="s">
        <v>20</v>
      </c>
      <c r="G42" s="58">
        <v>3</v>
      </c>
      <c r="H42" s="61" t="s">
        <v>21</v>
      </c>
      <c r="I42" s="6" t="s">
        <v>22</v>
      </c>
      <c r="J42" s="6"/>
      <c r="K42" s="6"/>
      <c r="L42" s="7" t="s">
        <v>23</v>
      </c>
      <c r="M42" s="6"/>
      <c r="N42" s="6" t="s">
        <v>24</v>
      </c>
      <c r="O42" s="6"/>
      <c r="P42" s="12" t="s">
        <v>24</v>
      </c>
      <c r="Q42" s="62" t="str">
        <f t="shared" si="0"/>
        <v>X</v>
      </c>
    </row>
    <row r="43" spans="1:17" ht="14.4" x14ac:dyDescent="0.2">
      <c r="A43" s="5" t="s">
        <v>117</v>
      </c>
      <c r="B43" s="5" t="s">
        <v>118</v>
      </c>
      <c r="C43" s="5" t="s">
        <v>18</v>
      </c>
      <c r="D43" s="5"/>
      <c r="E43" s="6" t="s">
        <v>19</v>
      </c>
      <c r="F43" s="59" t="s">
        <v>20</v>
      </c>
      <c r="G43" s="58">
        <v>3</v>
      </c>
      <c r="H43" s="61" t="s">
        <v>21</v>
      </c>
      <c r="I43" s="6" t="s">
        <v>22</v>
      </c>
      <c r="J43" s="6"/>
      <c r="K43" s="6"/>
      <c r="L43" s="7" t="s">
        <v>23</v>
      </c>
      <c r="M43" s="6"/>
      <c r="N43" s="6" t="s">
        <v>24</v>
      </c>
      <c r="O43" s="6"/>
      <c r="P43" s="12" t="s">
        <v>24</v>
      </c>
      <c r="Q43" s="62" t="str">
        <f t="shared" si="0"/>
        <v>X</v>
      </c>
    </row>
    <row r="44" spans="1:17" ht="14.4" x14ac:dyDescent="0.2">
      <c r="A44" s="5" t="s">
        <v>119</v>
      </c>
      <c r="B44" s="5" t="s">
        <v>120</v>
      </c>
      <c r="C44" s="5" t="s">
        <v>18</v>
      </c>
      <c r="D44" s="5"/>
      <c r="E44" s="6" t="s">
        <v>19</v>
      </c>
      <c r="F44" s="59" t="s">
        <v>20</v>
      </c>
      <c r="G44" s="58">
        <v>5</v>
      </c>
      <c r="H44" s="61"/>
      <c r="I44" s="6" t="s">
        <v>31</v>
      </c>
      <c r="J44" s="6"/>
      <c r="K44" s="6"/>
      <c r="L44" s="7"/>
      <c r="M44" s="6"/>
      <c r="N44" s="6"/>
      <c r="O44" s="6"/>
      <c r="P44" s="59"/>
      <c r="Q44" s="62" t="str">
        <f t="shared" si="0"/>
        <v/>
      </c>
    </row>
    <row r="45" spans="1:17" ht="14.4" x14ac:dyDescent="0.2">
      <c r="A45" s="5" t="s">
        <v>121</v>
      </c>
      <c r="B45" s="5" t="s">
        <v>122</v>
      </c>
      <c r="C45" s="5" t="s">
        <v>18</v>
      </c>
      <c r="D45" s="5" t="s">
        <v>40</v>
      </c>
      <c r="E45" s="6" t="s">
        <v>35</v>
      </c>
      <c r="F45" s="59" t="s">
        <v>36</v>
      </c>
      <c r="G45" s="58">
        <v>1</v>
      </c>
      <c r="H45" s="61" t="s">
        <v>37</v>
      </c>
      <c r="I45" s="6" t="s">
        <v>22</v>
      </c>
      <c r="J45" s="6"/>
      <c r="K45" s="6"/>
      <c r="L45" s="7" t="s">
        <v>23</v>
      </c>
      <c r="M45" s="6"/>
      <c r="N45" s="6"/>
      <c r="O45" s="6" t="s">
        <v>24</v>
      </c>
      <c r="P45" s="12" t="s">
        <v>24</v>
      </c>
      <c r="Q45" s="62" t="str">
        <f t="shared" si="0"/>
        <v>X</v>
      </c>
    </row>
    <row r="46" spans="1:17" ht="14.4" x14ac:dyDescent="0.2">
      <c r="A46" s="5" t="s">
        <v>123</v>
      </c>
      <c r="B46" s="5" t="s">
        <v>124</v>
      </c>
      <c r="C46" s="5" t="s">
        <v>18</v>
      </c>
      <c r="D46" s="5"/>
      <c r="E46" s="6" t="s">
        <v>19</v>
      </c>
      <c r="F46" s="59" t="s">
        <v>20</v>
      </c>
      <c r="G46" s="58">
        <v>3</v>
      </c>
      <c r="H46" s="61"/>
      <c r="I46" s="6" t="s">
        <v>22</v>
      </c>
      <c r="J46" s="6"/>
      <c r="K46" s="6"/>
      <c r="L46" s="7" t="s">
        <v>23</v>
      </c>
      <c r="M46" s="6"/>
      <c r="N46" s="6" t="s">
        <v>24</v>
      </c>
      <c r="O46" s="6"/>
      <c r="P46" s="12" t="s">
        <v>24</v>
      </c>
      <c r="Q46" s="62" t="str">
        <f t="shared" si="0"/>
        <v>X</v>
      </c>
    </row>
    <row r="47" spans="1:17" ht="14.4" x14ac:dyDescent="0.2">
      <c r="A47" s="5" t="s">
        <v>125</v>
      </c>
      <c r="B47" s="34" t="s">
        <v>126</v>
      </c>
      <c r="C47" s="5" t="s">
        <v>18</v>
      </c>
      <c r="D47" s="5" t="s">
        <v>40</v>
      </c>
      <c r="E47" s="6" t="s">
        <v>19</v>
      </c>
      <c r="F47" s="59" t="s">
        <v>20</v>
      </c>
      <c r="G47" s="58">
        <v>1</v>
      </c>
      <c r="H47" s="61" t="s">
        <v>21</v>
      </c>
      <c r="I47" s="6" t="s">
        <v>22</v>
      </c>
      <c r="J47" s="6"/>
      <c r="K47" s="6"/>
      <c r="L47" s="7" t="s">
        <v>23</v>
      </c>
      <c r="M47" s="6"/>
      <c r="N47" s="6" t="s">
        <v>24</v>
      </c>
      <c r="O47" s="6"/>
      <c r="P47" s="12" t="s">
        <v>24</v>
      </c>
      <c r="Q47" s="62" t="str">
        <f t="shared" si="0"/>
        <v>X</v>
      </c>
    </row>
    <row r="48" spans="1:17" ht="14.4" x14ac:dyDescent="0.2">
      <c r="A48" s="5" t="s">
        <v>127</v>
      </c>
      <c r="B48" s="5" t="s">
        <v>128</v>
      </c>
      <c r="C48" s="5" t="s">
        <v>129</v>
      </c>
      <c r="D48" s="5" t="s">
        <v>34</v>
      </c>
      <c r="E48" s="6" t="s">
        <v>35</v>
      </c>
      <c r="F48" s="59" t="s">
        <v>36</v>
      </c>
      <c r="G48" s="58">
        <v>1</v>
      </c>
      <c r="H48" s="61" t="s">
        <v>37</v>
      </c>
      <c r="I48" s="6" t="s">
        <v>22</v>
      </c>
      <c r="J48" s="6"/>
      <c r="K48" s="6"/>
      <c r="L48" s="7" t="s">
        <v>23</v>
      </c>
      <c r="M48" s="6"/>
      <c r="N48" s="6"/>
      <c r="O48" s="6" t="s">
        <v>24</v>
      </c>
      <c r="P48" s="12" t="s">
        <v>24</v>
      </c>
      <c r="Q48" s="62" t="str">
        <f t="shared" si="0"/>
        <v>X</v>
      </c>
    </row>
    <row r="49" spans="1:17" ht="14.4" x14ac:dyDescent="0.2">
      <c r="A49" s="5" t="s">
        <v>130</v>
      </c>
      <c r="B49" s="5" t="s">
        <v>131</v>
      </c>
      <c r="C49" s="5" t="s">
        <v>129</v>
      </c>
      <c r="D49" s="5" t="s">
        <v>34</v>
      </c>
      <c r="E49" s="6" t="s">
        <v>35</v>
      </c>
      <c r="F49" s="59" t="s">
        <v>36</v>
      </c>
      <c r="G49" s="58">
        <v>1</v>
      </c>
      <c r="H49" s="61" t="s">
        <v>37</v>
      </c>
      <c r="I49" s="6" t="s">
        <v>22</v>
      </c>
      <c r="J49" s="6"/>
      <c r="K49" s="6"/>
      <c r="L49" s="7" t="s">
        <v>23</v>
      </c>
      <c r="M49" s="6"/>
      <c r="N49" s="6"/>
      <c r="O49" s="6" t="s">
        <v>24</v>
      </c>
      <c r="P49" s="12" t="s">
        <v>24</v>
      </c>
      <c r="Q49" s="62" t="str">
        <f t="shared" si="0"/>
        <v>X</v>
      </c>
    </row>
    <row r="50" spans="1:17" ht="14.4" x14ac:dyDescent="0.2">
      <c r="A50" s="5" t="s">
        <v>132</v>
      </c>
      <c r="B50" s="5" t="s">
        <v>133</v>
      </c>
      <c r="C50" s="5" t="s">
        <v>129</v>
      </c>
      <c r="D50" s="5" t="s">
        <v>34</v>
      </c>
      <c r="E50" s="6" t="s">
        <v>35</v>
      </c>
      <c r="F50" s="59" t="s">
        <v>36</v>
      </c>
      <c r="G50" s="58">
        <v>1</v>
      </c>
      <c r="H50" s="61" t="s">
        <v>37</v>
      </c>
      <c r="I50" s="6" t="s">
        <v>22</v>
      </c>
      <c r="J50" s="6"/>
      <c r="K50" s="6"/>
      <c r="L50" s="7" t="s">
        <v>23</v>
      </c>
      <c r="M50" s="6"/>
      <c r="N50" s="6"/>
      <c r="O50" s="6" t="s">
        <v>24</v>
      </c>
      <c r="P50" s="12" t="s">
        <v>24</v>
      </c>
      <c r="Q50" s="62" t="str">
        <f t="shared" si="0"/>
        <v>X</v>
      </c>
    </row>
    <row r="51" spans="1:17" ht="14.4" x14ac:dyDescent="0.2">
      <c r="A51" s="5" t="s">
        <v>134</v>
      </c>
      <c r="B51" s="5" t="s">
        <v>135</v>
      </c>
      <c r="C51" s="5" t="s">
        <v>129</v>
      </c>
      <c r="D51" s="5" t="s">
        <v>136</v>
      </c>
      <c r="E51" s="6" t="s">
        <v>35</v>
      </c>
      <c r="F51" s="59" t="s">
        <v>36</v>
      </c>
      <c r="G51" s="58">
        <v>1</v>
      </c>
      <c r="H51" s="61" t="s">
        <v>37</v>
      </c>
      <c r="I51" s="6" t="s">
        <v>22</v>
      </c>
      <c r="J51" s="6"/>
      <c r="K51" s="6"/>
      <c r="L51" s="7" t="s">
        <v>23</v>
      </c>
      <c r="M51" s="6"/>
      <c r="N51" s="6"/>
      <c r="O51" s="6" t="s">
        <v>24</v>
      </c>
      <c r="P51" s="12" t="s">
        <v>24</v>
      </c>
      <c r="Q51" s="62" t="str">
        <f t="shared" si="0"/>
        <v>X</v>
      </c>
    </row>
    <row r="52" spans="1:17" ht="14.4" x14ac:dyDescent="0.2">
      <c r="A52" s="5" t="s">
        <v>137</v>
      </c>
      <c r="B52" s="5" t="s">
        <v>138</v>
      </c>
      <c r="C52" s="5" t="s">
        <v>129</v>
      </c>
      <c r="D52" s="5" t="s">
        <v>34</v>
      </c>
      <c r="E52" s="6" t="s">
        <v>35</v>
      </c>
      <c r="F52" s="59" t="s">
        <v>36</v>
      </c>
      <c r="G52" s="58">
        <v>1</v>
      </c>
      <c r="H52" s="61" t="s">
        <v>37</v>
      </c>
      <c r="I52" s="6" t="s">
        <v>22</v>
      </c>
      <c r="J52" s="6"/>
      <c r="K52" s="6"/>
      <c r="L52" s="7" t="s">
        <v>23</v>
      </c>
      <c r="M52" s="6"/>
      <c r="N52" s="6"/>
      <c r="O52" s="6" t="s">
        <v>24</v>
      </c>
      <c r="P52" s="12" t="s">
        <v>24</v>
      </c>
      <c r="Q52" s="62" t="str">
        <f t="shared" si="0"/>
        <v>X</v>
      </c>
    </row>
    <row r="53" spans="1:17" ht="14.4" x14ac:dyDescent="0.2">
      <c r="A53" s="5" t="s">
        <v>139</v>
      </c>
      <c r="B53" s="5" t="s">
        <v>140</v>
      </c>
      <c r="C53" s="5" t="s">
        <v>129</v>
      </c>
      <c r="D53" s="5" t="s">
        <v>34</v>
      </c>
      <c r="E53" s="6" t="s">
        <v>35</v>
      </c>
      <c r="F53" s="59" t="s">
        <v>36</v>
      </c>
      <c r="G53" s="58">
        <v>1</v>
      </c>
      <c r="H53" s="61" t="s">
        <v>37</v>
      </c>
      <c r="I53" s="6" t="s">
        <v>22</v>
      </c>
      <c r="J53" s="6"/>
      <c r="K53" s="6"/>
      <c r="L53" s="7" t="s">
        <v>23</v>
      </c>
      <c r="M53" s="6"/>
      <c r="N53" s="6"/>
      <c r="O53" s="6" t="s">
        <v>24</v>
      </c>
      <c r="P53" s="12" t="s">
        <v>24</v>
      </c>
      <c r="Q53" s="62" t="str">
        <f t="shared" si="0"/>
        <v>X</v>
      </c>
    </row>
    <row r="54" spans="1:17" ht="14.4" x14ac:dyDescent="0.2">
      <c r="A54" s="5" t="s">
        <v>141</v>
      </c>
      <c r="B54" s="5" t="s">
        <v>142</v>
      </c>
      <c r="C54" s="5" t="s">
        <v>129</v>
      </c>
      <c r="D54" s="5"/>
      <c r="E54" s="6" t="s">
        <v>19</v>
      </c>
      <c r="F54" s="59" t="s">
        <v>20</v>
      </c>
      <c r="G54" s="58">
        <v>5</v>
      </c>
      <c r="H54" s="61"/>
      <c r="I54" s="6" t="s">
        <v>31</v>
      </c>
      <c r="J54" s="6"/>
      <c r="K54" s="6"/>
      <c r="L54" s="7"/>
      <c r="M54" s="6"/>
      <c r="N54" s="6"/>
      <c r="O54" s="6"/>
      <c r="P54" s="59"/>
      <c r="Q54" s="62" t="str">
        <f t="shared" si="0"/>
        <v/>
      </c>
    </row>
    <row r="55" spans="1:17" ht="14.4" x14ac:dyDescent="0.2">
      <c r="A55" s="5" t="s">
        <v>143</v>
      </c>
      <c r="B55" s="5" t="s">
        <v>144</v>
      </c>
      <c r="C55" s="5" t="s">
        <v>129</v>
      </c>
      <c r="D55" s="5" t="s">
        <v>136</v>
      </c>
      <c r="E55" s="6" t="s">
        <v>35</v>
      </c>
      <c r="F55" s="59" t="s">
        <v>36</v>
      </c>
      <c r="G55" s="58">
        <v>3</v>
      </c>
      <c r="H55" s="61" t="s">
        <v>37</v>
      </c>
      <c r="I55" s="6" t="s">
        <v>22</v>
      </c>
      <c r="J55" s="6"/>
      <c r="K55" s="6"/>
      <c r="L55" s="7" t="s">
        <v>23</v>
      </c>
      <c r="M55" s="6"/>
      <c r="N55" s="6"/>
      <c r="O55" s="6" t="s">
        <v>24</v>
      </c>
      <c r="P55" s="12" t="s">
        <v>24</v>
      </c>
      <c r="Q55" s="62" t="str">
        <f t="shared" si="0"/>
        <v>X</v>
      </c>
    </row>
    <row r="56" spans="1:17" ht="17.25" customHeight="1" x14ac:dyDescent="0.2">
      <c r="A56" s="5" t="s">
        <v>145</v>
      </c>
      <c r="B56" s="5" t="s">
        <v>146</v>
      </c>
      <c r="C56" s="5" t="s">
        <v>129</v>
      </c>
      <c r="D56" s="5"/>
      <c r="E56" s="6" t="s">
        <v>19</v>
      </c>
      <c r="F56" s="59" t="s">
        <v>20</v>
      </c>
      <c r="G56" s="58">
        <v>3</v>
      </c>
      <c r="H56" s="61"/>
      <c r="I56" s="6" t="s">
        <v>27</v>
      </c>
      <c r="J56" s="10">
        <v>0.30199999999999999</v>
      </c>
      <c r="K56" s="10">
        <v>0.41899999999999998</v>
      </c>
      <c r="L56" s="7" t="s">
        <v>28</v>
      </c>
      <c r="M56" s="6"/>
      <c r="N56" s="6" t="s">
        <v>24</v>
      </c>
      <c r="O56" s="6"/>
      <c r="P56" s="12" t="s">
        <v>24</v>
      </c>
      <c r="Q56" s="62" t="str">
        <f t="shared" si="0"/>
        <v>X</v>
      </c>
    </row>
    <row r="57" spans="1:17" ht="14.4" x14ac:dyDescent="0.2">
      <c r="A57" s="5" t="s">
        <v>147</v>
      </c>
      <c r="B57" s="5" t="s">
        <v>148</v>
      </c>
      <c r="C57" s="5" t="s">
        <v>129</v>
      </c>
      <c r="D57" s="5"/>
      <c r="E57" s="6" t="s">
        <v>19</v>
      </c>
      <c r="F57" s="59" t="s">
        <v>20</v>
      </c>
      <c r="G57" s="58">
        <v>5</v>
      </c>
      <c r="H57" s="61"/>
      <c r="I57" s="6" t="s">
        <v>31</v>
      </c>
      <c r="J57" s="6"/>
      <c r="K57" s="6"/>
      <c r="L57" s="7"/>
      <c r="M57" s="6"/>
      <c r="N57" s="6"/>
      <c r="O57" s="6"/>
      <c r="P57" s="59"/>
      <c r="Q57" s="62" t="str">
        <f t="shared" si="0"/>
        <v/>
      </c>
    </row>
    <row r="58" spans="1:17" ht="14.4" x14ac:dyDescent="0.2">
      <c r="A58" s="5" t="s">
        <v>149</v>
      </c>
      <c r="B58" s="5" t="s">
        <v>150</v>
      </c>
      <c r="C58" s="5" t="s">
        <v>129</v>
      </c>
      <c r="D58" s="5" t="s">
        <v>34</v>
      </c>
      <c r="E58" s="6" t="s">
        <v>35</v>
      </c>
      <c r="F58" s="59" t="s">
        <v>36</v>
      </c>
      <c r="G58" s="58">
        <v>1</v>
      </c>
      <c r="H58" s="61" t="s">
        <v>37</v>
      </c>
      <c r="I58" s="6" t="s">
        <v>22</v>
      </c>
      <c r="J58" s="6"/>
      <c r="K58" s="6"/>
      <c r="L58" s="7" t="s">
        <v>23</v>
      </c>
      <c r="M58" s="6"/>
      <c r="N58" s="6"/>
      <c r="O58" s="6" t="s">
        <v>24</v>
      </c>
      <c r="P58" s="12" t="s">
        <v>24</v>
      </c>
      <c r="Q58" s="62" t="str">
        <f t="shared" si="0"/>
        <v>X</v>
      </c>
    </row>
    <row r="59" spans="1:17" ht="14.4" x14ac:dyDescent="0.2">
      <c r="A59" s="5" t="s">
        <v>151</v>
      </c>
      <c r="B59" s="5" t="s">
        <v>152</v>
      </c>
      <c r="C59" s="5" t="s">
        <v>129</v>
      </c>
      <c r="D59" s="5" t="s">
        <v>136</v>
      </c>
      <c r="E59" s="6" t="s">
        <v>35</v>
      </c>
      <c r="F59" s="59" t="s">
        <v>36</v>
      </c>
      <c r="G59" s="58">
        <v>1</v>
      </c>
      <c r="H59" s="61" t="s">
        <v>37</v>
      </c>
      <c r="I59" s="6" t="s">
        <v>22</v>
      </c>
      <c r="J59" s="6"/>
      <c r="K59" s="6"/>
      <c r="L59" s="7" t="s">
        <v>23</v>
      </c>
      <c r="M59" s="6"/>
      <c r="N59" s="6"/>
      <c r="O59" s="6" t="s">
        <v>24</v>
      </c>
      <c r="P59" s="12" t="s">
        <v>24</v>
      </c>
      <c r="Q59" s="62" t="str">
        <f t="shared" si="0"/>
        <v>X</v>
      </c>
    </row>
    <row r="60" spans="1:17" ht="24" customHeight="1" x14ac:dyDescent="0.2">
      <c r="A60" s="5" t="s">
        <v>153</v>
      </c>
      <c r="B60" s="5" t="s">
        <v>154</v>
      </c>
      <c r="C60" s="5" t="s">
        <v>129</v>
      </c>
      <c r="D60" s="5"/>
      <c r="E60" s="6" t="s">
        <v>19</v>
      </c>
      <c r="F60" s="59" t="s">
        <v>20</v>
      </c>
      <c r="G60" s="58">
        <v>3</v>
      </c>
      <c r="H60" s="61" t="s">
        <v>103</v>
      </c>
      <c r="I60" s="6" t="s">
        <v>27</v>
      </c>
      <c r="J60" s="10">
        <v>0.158</v>
      </c>
      <c r="K60" s="10">
        <v>0.52600000000000002</v>
      </c>
      <c r="L60" s="7" t="s">
        <v>28</v>
      </c>
      <c r="M60" s="6"/>
      <c r="N60" s="6" t="s">
        <v>24</v>
      </c>
      <c r="O60" s="6"/>
      <c r="P60" s="12" t="s">
        <v>24</v>
      </c>
      <c r="Q60" s="62" t="str">
        <f t="shared" si="0"/>
        <v>X</v>
      </c>
    </row>
    <row r="61" spans="1:17" ht="16.5" customHeight="1" x14ac:dyDescent="0.2">
      <c r="A61" s="5" t="s">
        <v>155</v>
      </c>
      <c r="B61" s="5" t="s">
        <v>156</v>
      </c>
      <c r="C61" s="5" t="s">
        <v>129</v>
      </c>
      <c r="D61" s="5"/>
      <c r="E61" s="6" t="s">
        <v>19</v>
      </c>
      <c r="F61" s="59" t="s">
        <v>20</v>
      </c>
      <c r="G61" s="58">
        <v>3</v>
      </c>
      <c r="H61" s="61"/>
      <c r="I61" s="6" t="s">
        <v>27</v>
      </c>
      <c r="J61" s="10">
        <v>1.1599999999999999E-2</v>
      </c>
      <c r="K61" s="10">
        <v>7.3999999999999996E-2</v>
      </c>
      <c r="L61" s="7" t="s">
        <v>28</v>
      </c>
      <c r="M61" s="6"/>
      <c r="N61" s="6" t="s">
        <v>24</v>
      </c>
      <c r="O61" s="6"/>
      <c r="P61" s="12" t="s">
        <v>24</v>
      </c>
      <c r="Q61" s="62" t="str">
        <f t="shared" si="0"/>
        <v>X</v>
      </c>
    </row>
    <row r="62" spans="1:17" ht="14.4" x14ac:dyDescent="0.2">
      <c r="A62" s="5" t="s">
        <v>157</v>
      </c>
      <c r="B62" s="5" t="s">
        <v>158</v>
      </c>
      <c r="C62" s="5" t="s">
        <v>129</v>
      </c>
      <c r="D62" s="5"/>
      <c r="E62" s="6" t="s">
        <v>19</v>
      </c>
      <c r="F62" s="59" t="s">
        <v>20</v>
      </c>
      <c r="G62" s="58">
        <v>5</v>
      </c>
      <c r="H62" s="61"/>
      <c r="I62" s="6" t="s">
        <v>31</v>
      </c>
      <c r="J62" s="6"/>
      <c r="K62" s="6"/>
      <c r="L62" s="7"/>
      <c r="M62" s="6"/>
      <c r="N62" s="6"/>
      <c r="O62" s="6"/>
      <c r="P62" s="59"/>
      <c r="Q62" s="62" t="str">
        <f t="shared" si="0"/>
        <v/>
      </c>
    </row>
    <row r="63" spans="1:17" ht="14.4" x14ac:dyDescent="0.2">
      <c r="A63" s="5" t="s">
        <v>159</v>
      </c>
      <c r="B63" s="5" t="s">
        <v>160</v>
      </c>
      <c r="C63" s="5" t="s">
        <v>129</v>
      </c>
      <c r="D63" s="5"/>
      <c r="E63" s="6" t="s">
        <v>19</v>
      </c>
      <c r="F63" s="59" t="s">
        <v>20</v>
      </c>
      <c r="G63" s="58">
        <v>5</v>
      </c>
      <c r="H63" s="61"/>
      <c r="I63" s="6" t="s">
        <v>31</v>
      </c>
      <c r="J63" s="6"/>
      <c r="K63" s="6"/>
      <c r="L63" s="7"/>
      <c r="M63" s="6"/>
      <c r="N63" s="6"/>
      <c r="O63" s="6"/>
      <c r="P63" s="59"/>
      <c r="Q63" s="62" t="str">
        <f t="shared" si="0"/>
        <v/>
      </c>
    </row>
    <row r="64" spans="1:17" ht="14.4" x14ac:dyDescent="0.2">
      <c r="A64" s="5" t="s">
        <v>161</v>
      </c>
      <c r="B64" s="5" t="s">
        <v>162</v>
      </c>
      <c r="C64" s="5" t="s">
        <v>129</v>
      </c>
      <c r="D64" s="5"/>
      <c r="E64" s="6" t="s">
        <v>35</v>
      </c>
      <c r="F64" s="59" t="s">
        <v>36</v>
      </c>
      <c r="G64" s="58">
        <v>3</v>
      </c>
      <c r="H64" s="61" t="s">
        <v>114</v>
      </c>
      <c r="I64" s="6" t="s">
        <v>22</v>
      </c>
      <c r="J64" s="6"/>
      <c r="K64" s="6"/>
      <c r="L64" s="7" t="s">
        <v>23</v>
      </c>
      <c r="M64" s="6"/>
      <c r="N64" s="6"/>
      <c r="O64" s="6" t="s">
        <v>24</v>
      </c>
      <c r="P64" s="12" t="s">
        <v>24</v>
      </c>
      <c r="Q64" s="62" t="str">
        <f t="shared" si="0"/>
        <v>X</v>
      </c>
    </row>
    <row r="65" spans="1:17" ht="14.4" x14ac:dyDescent="0.2">
      <c r="A65" s="5" t="s">
        <v>163</v>
      </c>
      <c r="B65" s="5" t="s">
        <v>164</v>
      </c>
      <c r="C65" s="5" t="s">
        <v>129</v>
      </c>
      <c r="D65" s="5" t="s">
        <v>136</v>
      </c>
      <c r="E65" s="6" t="s">
        <v>35</v>
      </c>
      <c r="F65" s="59" t="s">
        <v>36</v>
      </c>
      <c r="G65" s="58">
        <v>3</v>
      </c>
      <c r="H65" s="61" t="s">
        <v>114</v>
      </c>
      <c r="I65" s="6" t="s">
        <v>22</v>
      </c>
      <c r="J65" s="6"/>
      <c r="K65" s="6"/>
      <c r="L65" s="7" t="s">
        <v>23</v>
      </c>
      <c r="M65" s="6"/>
      <c r="N65" s="6"/>
      <c r="O65" s="6" t="s">
        <v>24</v>
      </c>
      <c r="P65" s="12" t="s">
        <v>24</v>
      </c>
      <c r="Q65" s="62" t="str">
        <f t="shared" si="0"/>
        <v>X</v>
      </c>
    </row>
    <row r="66" spans="1:17" ht="14.4" x14ac:dyDescent="0.2">
      <c r="A66" s="5" t="s">
        <v>165</v>
      </c>
      <c r="B66" s="5" t="s">
        <v>166</v>
      </c>
      <c r="C66" s="5" t="s">
        <v>129</v>
      </c>
      <c r="D66" s="5" t="s">
        <v>136</v>
      </c>
      <c r="E66" s="6" t="s">
        <v>35</v>
      </c>
      <c r="F66" s="59" t="s">
        <v>36</v>
      </c>
      <c r="G66" s="58">
        <v>3</v>
      </c>
      <c r="H66" s="61" t="s">
        <v>103</v>
      </c>
      <c r="I66" s="6" t="s">
        <v>22</v>
      </c>
      <c r="J66" s="6"/>
      <c r="K66" s="6"/>
      <c r="L66" s="7" t="s">
        <v>23</v>
      </c>
      <c r="M66" s="6"/>
      <c r="N66" s="6"/>
      <c r="O66" s="6" t="s">
        <v>24</v>
      </c>
      <c r="P66" s="12" t="s">
        <v>24</v>
      </c>
      <c r="Q66" s="62" t="str">
        <f t="shared" ref="Q66:Q129" si="1">IF(LEN(M66&amp;N66&amp;O66&amp;P66)&gt;0,"X","")</f>
        <v>X</v>
      </c>
    </row>
    <row r="67" spans="1:17" ht="14.4" x14ac:dyDescent="0.2">
      <c r="A67" s="5" t="s">
        <v>167</v>
      </c>
      <c r="B67" s="5" t="s">
        <v>168</v>
      </c>
      <c r="C67" s="5" t="s">
        <v>129</v>
      </c>
      <c r="D67" s="5"/>
      <c r="E67" s="6" t="s">
        <v>19</v>
      </c>
      <c r="F67" s="59" t="s">
        <v>20</v>
      </c>
      <c r="G67" s="58">
        <v>3</v>
      </c>
      <c r="H67" s="61" t="s">
        <v>21</v>
      </c>
      <c r="I67" s="6" t="s">
        <v>22</v>
      </c>
      <c r="J67" s="6"/>
      <c r="K67" s="6"/>
      <c r="L67" s="7" t="s">
        <v>23</v>
      </c>
      <c r="M67" s="6"/>
      <c r="N67" s="6" t="s">
        <v>24</v>
      </c>
      <c r="O67" s="6"/>
      <c r="P67" s="12" t="s">
        <v>24</v>
      </c>
      <c r="Q67" s="62" t="str">
        <f t="shared" si="1"/>
        <v>X</v>
      </c>
    </row>
    <row r="68" spans="1:17" ht="14.4" x14ac:dyDescent="0.2">
      <c r="A68" s="5" t="s">
        <v>169</v>
      </c>
      <c r="B68" s="5" t="s">
        <v>170</v>
      </c>
      <c r="C68" s="5" t="s">
        <v>129</v>
      </c>
      <c r="D68" s="5" t="s">
        <v>136</v>
      </c>
      <c r="E68" s="6" t="s">
        <v>35</v>
      </c>
      <c r="F68" s="59" t="s">
        <v>36</v>
      </c>
      <c r="G68" s="58">
        <v>1</v>
      </c>
      <c r="H68" s="61" t="s">
        <v>37</v>
      </c>
      <c r="I68" s="6" t="s">
        <v>22</v>
      </c>
      <c r="J68" s="6"/>
      <c r="K68" s="6"/>
      <c r="L68" s="7" t="s">
        <v>23</v>
      </c>
      <c r="M68" s="6"/>
      <c r="N68" s="6"/>
      <c r="O68" s="6" t="s">
        <v>24</v>
      </c>
      <c r="P68" s="12" t="s">
        <v>24</v>
      </c>
      <c r="Q68" s="62" t="str">
        <f t="shared" si="1"/>
        <v>X</v>
      </c>
    </row>
    <row r="69" spans="1:17" ht="14.4" x14ac:dyDescent="0.2">
      <c r="A69" s="5" t="s">
        <v>171</v>
      </c>
      <c r="B69" s="5" t="s">
        <v>172</v>
      </c>
      <c r="C69" s="5" t="s">
        <v>129</v>
      </c>
      <c r="D69" s="5"/>
      <c r="E69" s="6" t="s">
        <v>19</v>
      </c>
      <c r="F69" s="59" t="s">
        <v>20</v>
      </c>
      <c r="G69" s="58">
        <v>5</v>
      </c>
      <c r="H69" s="61"/>
      <c r="I69" s="6" t="s">
        <v>31</v>
      </c>
      <c r="J69" s="6"/>
      <c r="K69" s="6"/>
      <c r="L69" s="7"/>
      <c r="M69" s="6"/>
      <c r="N69" s="6"/>
      <c r="O69" s="6"/>
      <c r="P69" s="59"/>
      <c r="Q69" s="62" t="str">
        <f t="shared" si="1"/>
        <v/>
      </c>
    </row>
    <row r="70" spans="1:17" ht="14.4" x14ac:dyDescent="0.2">
      <c r="A70" s="5" t="s">
        <v>173</v>
      </c>
      <c r="B70" s="5" t="s">
        <v>174</v>
      </c>
      <c r="C70" s="5" t="s">
        <v>129</v>
      </c>
      <c r="D70" s="5" t="s">
        <v>136</v>
      </c>
      <c r="E70" s="6" t="s">
        <v>35</v>
      </c>
      <c r="F70" s="59" t="s">
        <v>36</v>
      </c>
      <c r="G70" s="58">
        <v>3</v>
      </c>
      <c r="H70" s="61" t="s">
        <v>37</v>
      </c>
      <c r="I70" s="6" t="s">
        <v>22</v>
      </c>
      <c r="J70" s="6"/>
      <c r="K70" s="6"/>
      <c r="L70" s="7" t="s">
        <v>23</v>
      </c>
      <c r="M70" s="6"/>
      <c r="N70" s="6"/>
      <c r="O70" s="6" t="s">
        <v>24</v>
      </c>
      <c r="P70" s="12" t="s">
        <v>24</v>
      </c>
      <c r="Q70" s="62" t="str">
        <f t="shared" si="1"/>
        <v>X</v>
      </c>
    </row>
    <row r="71" spans="1:17" ht="18.75" customHeight="1" x14ac:dyDescent="0.2">
      <c r="A71" s="5" t="s">
        <v>175</v>
      </c>
      <c r="B71" s="5" t="s">
        <v>176</v>
      </c>
      <c r="C71" s="5" t="s">
        <v>129</v>
      </c>
      <c r="D71" s="5"/>
      <c r="E71" s="6" t="s">
        <v>19</v>
      </c>
      <c r="F71" s="59" t="s">
        <v>20</v>
      </c>
      <c r="G71" s="58">
        <v>3</v>
      </c>
      <c r="H71" s="61"/>
      <c r="I71" s="6" t="s">
        <v>27</v>
      </c>
      <c r="J71" s="10">
        <v>9.7199999999999995E-2</v>
      </c>
      <c r="K71" s="10">
        <v>0.3901</v>
      </c>
      <c r="L71" s="7" t="s">
        <v>28</v>
      </c>
      <c r="M71" s="6"/>
      <c r="N71" s="6" t="s">
        <v>24</v>
      </c>
      <c r="O71" s="6"/>
      <c r="P71" s="12" t="s">
        <v>24</v>
      </c>
      <c r="Q71" s="62" t="str">
        <f t="shared" si="1"/>
        <v>X</v>
      </c>
    </row>
    <row r="72" spans="1:17" ht="14.4" x14ac:dyDescent="0.2">
      <c r="A72" s="5" t="s">
        <v>177</v>
      </c>
      <c r="B72" s="5" t="s">
        <v>178</v>
      </c>
      <c r="C72" s="5" t="s">
        <v>129</v>
      </c>
      <c r="D72" s="5" t="s">
        <v>136</v>
      </c>
      <c r="E72" s="6" t="s">
        <v>35</v>
      </c>
      <c r="F72" s="59" t="s">
        <v>36</v>
      </c>
      <c r="G72" s="58">
        <v>1</v>
      </c>
      <c r="H72" s="61" t="s">
        <v>37</v>
      </c>
      <c r="I72" s="6" t="s">
        <v>22</v>
      </c>
      <c r="J72" s="6"/>
      <c r="K72" s="6"/>
      <c r="L72" s="7" t="s">
        <v>23</v>
      </c>
      <c r="M72" s="6"/>
      <c r="N72" s="6"/>
      <c r="O72" s="6" t="s">
        <v>24</v>
      </c>
      <c r="P72" s="12" t="s">
        <v>24</v>
      </c>
      <c r="Q72" s="62" t="str">
        <f t="shared" si="1"/>
        <v>X</v>
      </c>
    </row>
    <row r="73" spans="1:17" ht="14.4" x14ac:dyDescent="0.2">
      <c r="A73" s="5" t="s">
        <v>179</v>
      </c>
      <c r="B73" s="5" t="s">
        <v>180</v>
      </c>
      <c r="C73" s="5" t="s">
        <v>129</v>
      </c>
      <c r="D73" s="5"/>
      <c r="E73" s="6" t="s">
        <v>89</v>
      </c>
      <c r="F73" s="59" t="s">
        <v>90</v>
      </c>
      <c r="G73" s="58">
        <v>5</v>
      </c>
      <c r="H73" s="61"/>
      <c r="I73" s="6" t="s">
        <v>31</v>
      </c>
      <c r="J73" s="6"/>
      <c r="K73" s="6"/>
      <c r="L73" s="7"/>
      <c r="M73" s="6"/>
      <c r="N73" s="6"/>
      <c r="O73" s="6"/>
      <c r="P73" s="59"/>
      <c r="Q73" s="62" t="str">
        <f t="shared" si="1"/>
        <v/>
      </c>
    </row>
    <row r="74" spans="1:17" ht="14.4" x14ac:dyDescent="0.2">
      <c r="A74" s="5" t="s">
        <v>181</v>
      </c>
      <c r="B74" s="5" t="s">
        <v>182</v>
      </c>
      <c r="C74" s="5" t="s">
        <v>129</v>
      </c>
      <c r="D74" s="5" t="s">
        <v>34</v>
      </c>
      <c r="E74" s="6" t="s">
        <v>35</v>
      </c>
      <c r="F74" s="59" t="s">
        <v>36</v>
      </c>
      <c r="G74" s="58">
        <v>3</v>
      </c>
      <c r="H74" s="61" t="s">
        <v>37</v>
      </c>
      <c r="I74" s="6" t="s">
        <v>22</v>
      </c>
      <c r="J74" s="6"/>
      <c r="K74" s="6"/>
      <c r="L74" s="7" t="s">
        <v>23</v>
      </c>
      <c r="M74" s="6"/>
      <c r="N74" s="6"/>
      <c r="O74" s="6" t="s">
        <v>24</v>
      </c>
      <c r="P74" s="12" t="s">
        <v>24</v>
      </c>
      <c r="Q74" s="62" t="str">
        <f t="shared" si="1"/>
        <v>X</v>
      </c>
    </row>
    <row r="75" spans="1:17" ht="14.4" x14ac:dyDescent="0.2">
      <c r="A75" s="5" t="s">
        <v>183</v>
      </c>
      <c r="B75" s="5" t="s">
        <v>184</v>
      </c>
      <c r="C75" s="5" t="s">
        <v>129</v>
      </c>
      <c r="D75" s="5"/>
      <c r="E75" s="6" t="s">
        <v>19</v>
      </c>
      <c r="F75" s="59" t="s">
        <v>20</v>
      </c>
      <c r="G75" s="58">
        <v>5</v>
      </c>
      <c r="H75" s="61"/>
      <c r="I75" s="6" t="s">
        <v>31</v>
      </c>
      <c r="J75" s="6"/>
      <c r="K75" s="6"/>
      <c r="L75" s="7"/>
      <c r="M75" s="6"/>
      <c r="N75" s="6"/>
      <c r="O75" s="6"/>
      <c r="P75" s="59"/>
      <c r="Q75" s="62" t="str">
        <f t="shared" si="1"/>
        <v/>
      </c>
    </row>
    <row r="76" spans="1:17" ht="21" customHeight="1" x14ac:dyDescent="0.2">
      <c r="A76" s="5" t="s">
        <v>185</v>
      </c>
      <c r="B76" s="5" t="s">
        <v>186</v>
      </c>
      <c r="C76" s="5" t="s">
        <v>129</v>
      </c>
      <c r="D76" s="5"/>
      <c r="E76" s="6" t="s">
        <v>19</v>
      </c>
      <c r="F76" s="59" t="s">
        <v>20</v>
      </c>
      <c r="G76" s="58">
        <v>3</v>
      </c>
      <c r="H76" s="61" t="s">
        <v>114</v>
      </c>
      <c r="I76" s="6" t="s">
        <v>27</v>
      </c>
      <c r="J76" s="10">
        <v>0.54100000000000004</v>
      </c>
      <c r="K76" s="10">
        <v>0.12770000000000001</v>
      </c>
      <c r="L76" s="7" t="s">
        <v>28</v>
      </c>
      <c r="M76" s="6"/>
      <c r="N76" s="6" t="s">
        <v>24</v>
      </c>
      <c r="O76" s="6"/>
      <c r="P76" s="12" t="s">
        <v>24</v>
      </c>
      <c r="Q76" s="62" t="str">
        <f t="shared" si="1"/>
        <v>X</v>
      </c>
    </row>
    <row r="77" spans="1:17" ht="16.5" customHeight="1" x14ac:dyDescent="0.2">
      <c r="A77" s="5" t="s">
        <v>187</v>
      </c>
      <c r="B77" s="5" t="s">
        <v>188</v>
      </c>
      <c r="C77" s="5" t="s">
        <v>129</v>
      </c>
      <c r="D77" s="5"/>
      <c r="E77" s="6" t="s">
        <v>19</v>
      </c>
      <c r="F77" s="59" t="s">
        <v>20</v>
      </c>
      <c r="G77" s="58">
        <v>3</v>
      </c>
      <c r="H77" s="61" t="s">
        <v>21</v>
      </c>
      <c r="I77" s="6" t="s">
        <v>27</v>
      </c>
      <c r="J77" s="10">
        <v>0.17199999999999999</v>
      </c>
      <c r="K77" s="10">
        <v>0.86570000000000003</v>
      </c>
      <c r="L77" s="7" t="s">
        <v>28</v>
      </c>
      <c r="M77" s="6"/>
      <c r="N77" s="6" t="s">
        <v>24</v>
      </c>
      <c r="O77" s="6"/>
      <c r="P77" s="12" t="s">
        <v>24</v>
      </c>
      <c r="Q77" s="62" t="str">
        <f t="shared" si="1"/>
        <v>X</v>
      </c>
    </row>
    <row r="78" spans="1:17" ht="14.4" x14ac:dyDescent="0.2">
      <c r="A78" s="5" t="s">
        <v>189</v>
      </c>
      <c r="B78" s="5" t="s">
        <v>190</v>
      </c>
      <c r="C78" s="5" t="s">
        <v>129</v>
      </c>
      <c r="D78" s="5"/>
      <c r="E78" s="6" t="s">
        <v>19</v>
      </c>
      <c r="F78" s="59" t="s">
        <v>20</v>
      </c>
      <c r="G78" s="58">
        <v>5</v>
      </c>
      <c r="H78" s="61"/>
      <c r="I78" s="6" t="s">
        <v>31</v>
      </c>
      <c r="J78" s="6"/>
      <c r="K78" s="6"/>
      <c r="L78" s="7"/>
      <c r="M78" s="6"/>
      <c r="N78" s="6"/>
      <c r="O78" s="6"/>
      <c r="P78" s="59"/>
      <c r="Q78" s="62" t="str">
        <f t="shared" si="1"/>
        <v/>
      </c>
    </row>
    <row r="79" spans="1:17" ht="14.4" x14ac:dyDescent="0.2">
      <c r="A79" s="5" t="s">
        <v>191</v>
      </c>
      <c r="B79" s="5" t="s">
        <v>192</v>
      </c>
      <c r="C79" s="5" t="s">
        <v>129</v>
      </c>
      <c r="D79" s="5" t="s">
        <v>34</v>
      </c>
      <c r="E79" s="6" t="s">
        <v>35</v>
      </c>
      <c r="F79" s="59" t="s">
        <v>36</v>
      </c>
      <c r="G79" s="58">
        <v>1</v>
      </c>
      <c r="H79" s="61" t="s">
        <v>37</v>
      </c>
      <c r="I79" s="6" t="s">
        <v>22</v>
      </c>
      <c r="J79" s="6"/>
      <c r="K79" s="6"/>
      <c r="L79" s="7" t="s">
        <v>23</v>
      </c>
      <c r="M79" s="6"/>
      <c r="N79" s="6"/>
      <c r="O79" s="6" t="s">
        <v>24</v>
      </c>
      <c r="P79" s="12" t="s">
        <v>24</v>
      </c>
      <c r="Q79" s="62" t="str">
        <f t="shared" si="1"/>
        <v>X</v>
      </c>
    </row>
    <row r="80" spans="1:17" ht="14.4" x14ac:dyDescent="0.2">
      <c r="A80" s="5" t="s">
        <v>193</v>
      </c>
      <c r="B80" s="5" t="s">
        <v>194</v>
      </c>
      <c r="C80" s="5" t="s">
        <v>129</v>
      </c>
      <c r="D80" s="5"/>
      <c r="E80" s="6" t="s">
        <v>19</v>
      </c>
      <c r="F80" s="59" t="s">
        <v>20</v>
      </c>
      <c r="G80" s="58">
        <v>5</v>
      </c>
      <c r="H80" s="61"/>
      <c r="I80" s="6" t="s">
        <v>31</v>
      </c>
      <c r="J80" s="6"/>
      <c r="K80" s="6"/>
      <c r="L80" s="7"/>
      <c r="M80" s="6"/>
      <c r="N80" s="6"/>
      <c r="O80" s="6"/>
      <c r="P80" s="59"/>
      <c r="Q80" s="62" t="str">
        <f t="shared" si="1"/>
        <v/>
      </c>
    </row>
    <row r="81" spans="1:17" ht="14.4" x14ac:dyDescent="0.2">
      <c r="A81" s="5" t="s">
        <v>195</v>
      </c>
      <c r="B81" s="5" t="s">
        <v>196</v>
      </c>
      <c r="C81" s="5" t="s">
        <v>129</v>
      </c>
      <c r="D81" s="5" t="s">
        <v>34</v>
      </c>
      <c r="E81" s="6" t="s">
        <v>35</v>
      </c>
      <c r="F81" s="59" t="s">
        <v>36</v>
      </c>
      <c r="G81" s="58">
        <v>3</v>
      </c>
      <c r="H81" s="61" t="s">
        <v>37</v>
      </c>
      <c r="I81" s="6" t="s">
        <v>22</v>
      </c>
      <c r="J81" s="6"/>
      <c r="K81" s="6"/>
      <c r="L81" s="7" t="s">
        <v>23</v>
      </c>
      <c r="M81" s="6"/>
      <c r="N81" s="6"/>
      <c r="O81" s="6" t="s">
        <v>24</v>
      </c>
      <c r="P81" s="12" t="s">
        <v>24</v>
      </c>
      <c r="Q81" s="62" t="str">
        <f t="shared" si="1"/>
        <v>X</v>
      </c>
    </row>
    <row r="82" spans="1:17" ht="14.4" x14ac:dyDescent="0.2">
      <c r="A82" s="5" t="s">
        <v>197</v>
      </c>
      <c r="B82" s="5" t="s">
        <v>198</v>
      </c>
      <c r="C82" s="5" t="s">
        <v>129</v>
      </c>
      <c r="D82" s="5" t="s">
        <v>136</v>
      </c>
      <c r="E82" s="6" t="s">
        <v>35</v>
      </c>
      <c r="F82" s="59" t="s">
        <v>36</v>
      </c>
      <c r="G82" s="58">
        <v>1</v>
      </c>
      <c r="H82" s="61" t="s">
        <v>37</v>
      </c>
      <c r="I82" s="6" t="s">
        <v>22</v>
      </c>
      <c r="J82" s="6"/>
      <c r="K82" s="6"/>
      <c r="L82" s="7" t="s">
        <v>23</v>
      </c>
      <c r="M82" s="6"/>
      <c r="N82" s="6"/>
      <c r="O82" s="6" t="s">
        <v>24</v>
      </c>
      <c r="P82" s="12" t="s">
        <v>24</v>
      </c>
      <c r="Q82" s="62" t="str">
        <f t="shared" si="1"/>
        <v>X</v>
      </c>
    </row>
    <row r="83" spans="1:17" ht="14.4" x14ac:dyDescent="0.2">
      <c r="A83" s="5" t="s">
        <v>199</v>
      </c>
      <c r="B83" s="5" t="s">
        <v>200</v>
      </c>
      <c r="C83" s="5" t="s">
        <v>129</v>
      </c>
      <c r="D83" s="5" t="s">
        <v>34</v>
      </c>
      <c r="E83" s="6" t="s">
        <v>35</v>
      </c>
      <c r="F83" s="59" t="s">
        <v>36</v>
      </c>
      <c r="G83" s="58">
        <v>1</v>
      </c>
      <c r="H83" s="61" t="s">
        <v>37</v>
      </c>
      <c r="I83" s="6" t="s">
        <v>22</v>
      </c>
      <c r="J83" s="6"/>
      <c r="K83" s="6"/>
      <c r="L83" s="7" t="s">
        <v>23</v>
      </c>
      <c r="M83" s="6"/>
      <c r="N83" s="6"/>
      <c r="O83" s="6" t="s">
        <v>24</v>
      </c>
      <c r="P83" s="12" t="s">
        <v>24</v>
      </c>
      <c r="Q83" s="62" t="str">
        <f t="shared" si="1"/>
        <v>X</v>
      </c>
    </row>
    <row r="84" spans="1:17" ht="14.4" x14ac:dyDescent="0.2">
      <c r="A84" s="5" t="s">
        <v>201</v>
      </c>
      <c r="B84" s="5" t="s">
        <v>202</v>
      </c>
      <c r="C84" s="5" t="s">
        <v>129</v>
      </c>
      <c r="D84" s="5"/>
      <c r="E84" s="6" t="s">
        <v>19</v>
      </c>
      <c r="F84" s="59" t="s">
        <v>20</v>
      </c>
      <c r="G84" s="58">
        <v>5</v>
      </c>
      <c r="H84" s="61"/>
      <c r="I84" s="6" t="s">
        <v>31</v>
      </c>
      <c r="J84" s="6"/>
      <c r="K84" s="6"/>
      <c r="L84" s="7"/>
      <c r="M84" s="6"/>
      <c r="N84" s="6"/>
      <c r="O84" s="6"/>
      <c r="P84" s="59"/>
      <c r="Q84" s="62" t="str">
        <f t="shared" si="1"/>
        <v/>
      </c>
    </row>
    <row r="85" spans="1:17" ht="14.4" x14ac:dyDescent="0.2">
      <c r="A85" s="5" t="s">
        <v>203</v>
      </c>
      <c r="B85" s="5" t="s">
        <v>204</v>
      </c>
      <c r="C85" s="5" t="s">
        <v>129</v>
      </c>
      <c r="D85" s="5"/>
      <c r="E85" s="6" t="s">
        <v>19</v>
      </c>
      <c r="F85" s="59" t="s">
        <v>20</v>
      </c>
      <c r="G85" s="58">
        <v>3</v>
      </c>
      <c r="H85" s="61" t="s">
        <v>21</v>
      </c>
      <c r="I85" s="6" t="s">
        <v>31</v>
      </c>
      <c r="J85" s="6"/>
      <c r="K85" s="6"/>
      <c r="L85" s="7"/>
      <c r="M85" s="6"/>
      <c r="N85" s="6" t="s">
        <v>24</v>
      </c>
      <c r="O85" s="6"/>
      <c r="P85" s="59"/>
      <c r="Q85" s="62" t="str">
        <f t="shared" si="1"/>
        <v>X</v>
      </c>
    </row>
    <row r="86" spans="1:17" ht="14.4" x14ac:dyDescent="0.2">
      <c r="A86" s="5" t="s">
        <v>205</v>
      </c>
      <c r="B86" s="5" t="s">
        <v>206</v>
      </c>
      <c r="C86" s="5" t="s">
        <v>129</v>
      </c>
      <c r="D86" s="5" t="s">
        <v>34</v>
      </c>
      <c r="E86" s="6" t="s">
        <v>35</v>
      </c>
      <c r="F86" s="59" t="s">
        <v>36</v>
      </c>
      <c r="G86" s="58">
        <v>1</v>
      </c>
      <c r="H86" s="61" t="s">
        <v>37</v>
      </c>
      <c r="I86" s="6" t="s">
        <v>22</v>
      </c>
      <c r="J86" s="6"/>
      <c r="K86" s="6"/>
      <c r="L86" s="7" t="s">
        <v>23</v>
      </c>
      <c r="M86" s="6"/>
      <c r="N86" s="6"/>
      <c r="O86" s="6" t="s">
        <v>24</v>
      </c>
      <c r="P86" s="12" t="s">
        <v>24</v>
      </c>
      <c r="Q86" s="62" t="str">
        <f t="shared" si="1"/>
        <v>X</v>
      </c>
    </row>
    <row r="87" spans="1:17" ht="14.4" x14ac:dyDescent="0.2">
      <c r="A87" s="5" t="s">
        <v>207</v>
      </c>
      <c r="B87" s="5" t="s">
        <v>208</v>
      </c>
      <c r="C87" s="5" t="s">
        <v>129</v>
      </c>
      <c r="D87" s="5" t="s">
        <v>34</v>
      </c>
      <c r="E87" s="6" t="s">
        <v>35</v>
      </c>
      <c r="F87" s="59" t="s">
        <v>36</v>
      </c>
      <c r="G87" s="58">
        <v>3</v>
      </c>
      <c r="H87" s="61" t="s">
        <v>37</v>
      </c>
      <c r="I87" s="6" t="s">
        <v>22</v>
      </c>
      <c r="J87" s="6"/>
      <c r="K87" s="6"/>
      <c r="L87" s="7" t="s">
        <v>23</v>
      </c>
      <c r="M87" s="6"/>
      <c r="N87" s="6"/>
      <c r="O87" s="6" t="s">
        <v>24</v>
      </c>
      <c r="P87" s="12" t="s">
        <v>24</v>
      </c>
      <c r="Q87" s="62" t="str">
        <f t="shared" si="1"/>
        <v>X</v>
      </c>
    </row>
    <row r="88" spans="1:17" ht="14.4" x14ac:dyDescent="0.2">
      <c r="A88" s="5" t="s">
        <v>209</v>
      </c>
      <c r="B88" s="5" t="s">
        <v>210</v>
      </c>
      <c r="C88" s="5" t="s">
        <v>129</v>
      </c>
      <c r="D88" s="5" t="s">
        <v>34</v>
      </c>
      <c r="E88" s="6" t="s">
        <v>35</v>
      </c>
      <c r="F88" s="59" t="s">
        <v>36</v>
      </c>
      <c r="G88" s="58">
        <v>1</v>
      </c>
      <c r="H88" s="61" t="s">
        <v>37</v>
      </c>
      <c r="I88" s="6" t="s">
        <v>22</v>
      </c>
      <c r="J88" s="6"/>
      <c r="K88" s="6"/>
      <c r="L88" s="7" t="s">
        <v>23</v>
      </c>
      <c r="M88" s="6"/>
      <c r="N88" s="6"/>
      <c r="O88" s="6" t="s">
        <v>24</v>
      </c>
      <c r="P88" s="12" t="s">
        <v>24</v>
      </c>
      <c r="Q88" s="62" t="str">
        <f t="shared" si="1"/>
        <v>X</v>
      </c>
    </row>
    <row r="89" spans="1:17" ht="14.4" x14ac:dyDescent="0.2">
      <c r="A89" s="5" t="s">
        <v>211</v>
      </c>
      <c r="B89" s="5" t="s">
        <v>212</v>
      </c>
      <c r="C89" s="5" t="s">
        <v>129</v>
      </c>
      <c r="D89" s="5"/>
      <c r="E89" s="6" t="s">
        <v>19</v>
      </c>
      <c r="F89" s="59" t="s">
        <v>20</v>
      </c>
      <c r="G89" s="58">
        <v>5</v>
      </c>
      <c r="H89" s="61"/>
      <c r="I89" s="6" t="s">
        <v>31</v>
      </c>
      <c r="J89" s="6"/>
      <c r="K89" s="6"/>
      <c r="L89" s="7"/>
      <c r="M89" s="6"/>
      <c r="N89" s="6"/>
      <c r="O89" s="6"/>
      <c r="P89" s="59"/>
      <c r="Q89" s="62" t="str">
        <f t="shared" si="1"/>
        <v/>
      </c>
    </row>
    <row r="90" spans="1:17" ht="14.4" x14ac:dyDescent="0.2">
      <c r="A90" s="5" t="s">
        <v>213</v>
      </c>
      <c r="B90" s="5" t="s">
        <v>214</v>
      </c>
      <c r="C90" s="5" t="s">
        <v>129</v>
      </c>
      <c r="D90" s="5"/>
      <c r="E90" s="6" t="s">
        <v>19</v>
      </c>
      <c r="F90" s="59" t="s">
        <v>20</v>
      </c>
      <c r="G90" s="58">
        <v>5</v>
      </c>
      <c r="H90" s="61" t="s">
        <v>215</v>
      </c>
      <c r="I90" s="6" t="s">
        <v>31</v>
      </c>
      <c r="J90" s="6"/>
      <c r="K90" s="6"/>
      <c r="L90" s="7"/>
      <c r="M90" s="6"/>
      <c r="N90" s="6"/>
      <c r="O90" s="6"/>
      <c r="P90" s="59"/>
      <c r="Q90" s="62" t="str">
        <f t="shared" si="1"/>
        <v/>
      </c>
    </row>
    <row r="91" spans="1:17" ht="14.4" x14ac:dyDescent="0.2">
      <c r="A91" s="5" t="s">
        <v>216</v>
      </c>
      <c r="B91" s="5" t="s">
        <v>217</v>
      </c>
      <c r="C91" s="5" t="s">
        <v>129</v>
      </c>
      <c r="D91" s="5"/>
      <c r="E91" s="6" t="s">
        <v>19</v>
      </c>
      <c r="F91" s="59" t="s">
        <v>20</v>
      </c>
      <c r="G91" s="58">
        <v>5</v>
      </c>
      <c r="H91" s="61"/>
      <c r="I91" s="6" t="s">
        <v>31</v>
      </c>
      <c r="J91" s="6"/>
      <c r="K91" s="6"/>
      <c r="L91" s="7"/>
      <c r="M91" s="6"/>
      <c r="N91" s="6"/>
      <c r="O91" s="6"/>
      <c r="P91" s="59"/>
      <c r="Q91" s="62" t="str">
        <f t="shared" si="1"/>
        <v/>
      </c>
    </row>
    <row r="92" spans="1:17" ht="14.4" x14ac:dyDescent="0.2">
      <c r="A92" s="5" t="s">
        <v>218</v>
      </c>
      <c r="B92" s="5" t="s">
        <v>219</v>
      </c>
      <c r="C92" s="5" t="s">
        <v>220</v>
      </c>
      <c r="D92" s="5"/>
      <c r="E92" s="6" t="s">
        <v>221</v>
      </c>
      <c r="F92" s="59" t="s">
        <v>222</v>
      </c>
      <c r="G92" s="58">
        <v>3</v>
      </c>
      <c r="H92" s="61" t="s">
        <v>21</v>
      </c>
      <c r="I92" s="6" t="s">
        <v>31</v>
      </c>
      <c r="J92" s="6"/>
      <c r="K92" s="6"/>
      <c r="L92" s="7"/>
      <c r="M92" s="6" t="s">
        <v>24</v>
      </c>
      <c r="N92" s="6"/>
      <c r="O92" s="6"/>
      <c r="P92" s="59"/>
      <c r="Q92" s="62" t="str">
        <f t="shared" si="1"/>
        <v>X</v>
      </c>
    </row>
    <row r="93" spans="1:17" ht="14.4" x14ac:dyDescent="0.2">
      <c r="A93" s="5" t="s">
        <v>223</v>
      </c>
      <c r="B93" s="5" t="s">
        <v>224</v>
      </c>
      <c r="C93" s="5" t="s">
        <v>220</v>
      </c>
      <c r="D93" s="5"/>
      <c r="E93" s="6" t="s">
        <v>221</v>
      </c>
      <c r="F93" s="59" t="s">
        <v>222</v>
      </c>
      <c r="G93" s="58">
        <v>5</v>
      </c>
      <c r="H93" s="61"/>
      <c r="I93" s="6" t="s">
        <v>31</v>
      </c>
      <c r="J93" s="6"/>
      <c r="K93" s="6"/>
      <c r="L93" s="7"/>
      <c r="M93" s="6"/>
      <c r="N93" s="6"/>
      <c r="O93" s="6"/>
      <c r="P93" s="59"/>
      <c r="Q93" s="62" t="str">
        <f t="shared" si="1"/>
        <v/>
      </c>
    </row>
    <row r="94" spans="1:17" ht="21" customHeight="1" x14ac:dyDescent="0.2">
      <c r="A94" s="5" t="s">
        <v>225</v>
      </c>
      <c r="B94" s="5" t="s">
        <v>226</v>
      </c>
      <c r="C94" s="5" t="s">
        <v>220</v>
      </c>
      <c r="D94" s="5" t="s">
        <v>227</v>
      </c>
      <c r="E94" s="6" t="s">
        <v>35</v>
      </c>
      <c r="F94" s="59" t="s">
        <v>36</v>
      </c>
      <c r="G94" s="58">
        <v>3</v>
      </c>
      <c r="H94" s="61" t="s">
        <v>37</v>
      </c>
      <c r="I94" s="6" t="s">
        <v>22</v>
      </c>
      <c r="J94" s="6"/>
      <c r="K94" s="6"/>
      <c r="L94" s="7" t="s">
        <v>228</v>
      </c>
      <c r="M94" s="6"/>
      <c r="N94" s="6"/>
      <c r="O94" s="6" t="s">
        <v>24</v>
      </c>
      <c r="P94" s="12" t="s">
        <v>24</v>
      </c>
      <c r="Q94" s="62" t="str">
        <f t="shared" si="1"/>
        <v>X</v>
      </c>
    </row>
    <row r="95" spans="1:17" ht="14.4" x14ac:dyDescent="0.2">
      <c r="A95" s="5" t="s">
        <v>229</v>
      </c>
      <c r="B95" s="5" t="s">
        <v>230</v>
      </c>
      <c r="C95" s="5" t="s">
        <v>220</v>
      </c>
      <c r="D95" s="5"/>
      <c r="E95" s="6" t="s">
        <v>221</v>
      </c>
      <c r="F95" s="59" t="s">
        <v>222</v>
      </c>
      <c r="G95" s="58">
        <v>5</v>
      </c>
      <c r="H95" s="61"/>
      <c r="I95" s="6" t="s">
        <v>31</v>
      </c>
      <c r="J95" s="6"/>
      <c r="K95" s="6"/>
      <c r="L95" s="7"/>
      <c r="M95" s="6"/>
      <c r="N95" s="6"/>
      <c r="O95" s="6"/>
      <c r="P95" s="59"/>
      <c r="Q95" s="62" t="str">
        <f t="shared" si="1"/>
        <v/>
      </c>
    </row>
    <row r="96" spans="1:17" ht="14.4" x14ac:dyDescent="0.2">
      <c r="A96" s="5" t="s">
        <v>231</v>
      </c>
      <c r="B96" s="5" t="s">
        <v>232</v>
      </c>
      <c r="C96" s="5" t="s">
        <v>220</v>
      </c>
      <c r="D96" s="5"/>
      <c r="E96" s="6" t="s">
        <v>221</v>
      </c>
      <c r="F96" s="59" t="s">
        <v>222</v>
      </c>
      <c r="G96" s="58">
        <v>5</v>
      </c>
      <c r="H96" s="61"/>
      <c r="I96" s="6" t="s">
        <v>31</v>
      </c>
      <c r="J96" s="6"/>
      <c r="K96" s="6"/>
      <c r="L96" s="7"/>
      <c r="M96" s="6"/>
      <c r="N96" s="6"/>
      <c r="O96" s="6"/>
      <c r="P96" s="59"/>
      <c r="Q96" s="62" t="str">
        <f t="shared" si="1"/>
        <v/>
      </c>
    </row>
    <row r="97" spans="1:17" ht="14.4" x14ac:dyDescent="0.2">
      <c r="A97" s="5" t="s">
        <v>233</v>
      </c>
      <c r="B97" s="5" t="s">
        <v>234</v>
      </c>
      <c r="C97" s="5" t="s">
        <v>220</v>
      </c>
      <c r="D97" s="5"/>
      <c r="E97" s="6" t="s">
        <v>221</v>
      </c>
      <c r="F97" s="59" t="s">
        <v>222</v>
      </c>
      <c r="G97" s="58">
        <v>5</v>
      </c>
      <c r="H97" s="61"/>
      <c r="I97" s="6" t="s">
        <v>31</v>
      </c>
      <c r="J97" s="6"/>
      <c r="K97" s="6"/>
      <c r="L97" s="7"/>
      <c r="M97" s="6"/>
      <c r="N97" s="6"/>
      <c r="O97" s="6"/>
      <c r="P97" s="59"/>
      <c r="Q97" s="62" t="str">
        <f t="shared" si="1"/>
        <v/>
      </c>
    </row>
    <row r="98" spans="1:17" ht="14.4" x14ac:dyDescent="0.2">
      <c r="A98" s="5" t="s">
        <v>235</v>
      </c>
      <c r="B98" s="5" t="s">
        <v>236</v>
      </c>
      <c r="C98" s="5" t="s">
        <v>220</v>
      </c>
      <c r="D98" s="5"/>
      <c r="E98" s="6" t="s">
        <v>221</v>
      </c>
      <c r="F98" s="59" t="s">
        <v>222</v>
      </c>
      <c r="G98" s="58">
        <v>5</v>
      </c>
      <c r="H98" s="61"/>
      <c r="I98" s="6" t="s">
        <v>31</v>
      </c>
      <c r="J98" s="6"/>
      <c r="K98" s="6"/>
      <c r="L98" s="7"/>
      <c r="M98" s="6"/>
      <c r="N98" s="6"/>
      <c r="O98" s="6"/>
      <c r="P98" s="59"/>
      <c r="Q98" s="62" t="str">
        <f t="shared" si="1"/>
        <v/>
      </c>
    </row>
    <row r="99" spans="1:17" ht="14.4" x14ac:dyDescent="0.2">
      <c r="A99" s="5" t="s">
        <v>237</v>
      </c>
      <c r="B99" s="5" t="s">
        <v>238</v>
      </c>
      <c r="C99" s="5" t="s">
        <v>220</v>
      </c>
      <c r="D99" s="5"/>
      <c r="E99" s="6" t="s">
        <v>221</v>
      </c>
      <c r="F99" s="59" t="s">
        <v>222</v>
      </c>
      <c r="G99" s="58">
        <v>5</v>
      </c>
      <c r="H99" s="61"/>
      <c r="I99" s="6" t="s">
        <v>31</v>
      </c>
      <c r="J99" s="6"/>
      <c r="K99" s="6"/>
      <c r="L99" s="7"/>
      <c r="M99" s="6"/>
      <c r="N99" s="6"/>
      <c r="O99" s="6"/>
      <c r="P99" s="59"/>
      <c r="Q99" s="62" t="str">
        <f t="shared" si="1"/>
        <v/>
      </c>
    </row>
    <row r="100" spans="1:17" ht="14.4" x14ac:dyDescent="0.2">
      <c r="A100" s="5" t="s">
        <v>239</v>
      </c>
      <c r="B100" s="5" t="s">
        <v>240</v>
      </c>
      <c r="C100" s="5" t="s">
        <v>220</v>
      </c>
      <c r="D100" s="5"/>
      <c r="E100" s="6" t="s">
        <v>221</v>
      </c>
      <c r="F100" s="59" t="s">
        <v>222</v>
      </c>
      <c r="G100" s="58">
        <v>5</v>
      </c>
      <c r="H100" s="61"/>
      <c r="I100" s="6" t="s">
        <v>31</v>
      </c>
      <c r="J100" s="6"/>
      <c r="K100" s="6"/>
      <c r="L100" s="7"/>
      <c r="M100" s="6"/>
      <c r="N100" s="6"/>
      <c r="O100" s="6"/>
      <c r="P100" s="59"/>
      <c r="Q100" s="62" t="str">
        <f t="shared" si="1"/>
        <v/>
      </c>
    </row>
    <row r="101" spans="1:17" ht="28.8" x14ac:dyDescent="0.2">
      <c r="A101" s="5" t="s">
        <v>241</v>
      </c>
      <c r="B101" s="5" t="s">
        <v>242</v>
      </c>
      <c r="C101" s="5" t="s">
        <v>220</v>
      </c>
      <c r="D101" s="5" t="s">
        <v>227</v>
      </c>
      <c r="E101" s="6" t="s">
        <v>35</v>
      </c>
      <c r="F101" s="59" t="s">
        <v>36</v>
      </c>
      <c r="G101" s="58">
        <v>1</v>
      </c>
      <c r="H101" s="61" t="s">
        <v>37</v>
      </c>
      <c r="I101" s="6" t="s">
        <v>22</v>
      </c>
      <c r="J101" s="6"/>
      <c r="K101" s="6"/>
      <c r="L101" s="7" t="s">
        <v>228</v>
      </c>
      <c r="M101" s="6"/>
      <c r="N101" s="6"/>
      <c r="O101" s="6" t="s">
        <v>24</v>
      </c>
      <c r="P101" s="12" t="s">
        <v>24</v>
      </c>
      <c r="Q101" s="62" t="str">
        <f t="shared" si="1"/>
        <v>X</v>
      </c>
    </row>
    <row r="102" spans="1:17" ht="14.4" x14ac:dyDescent="0.2">
      <c r="A102" s="5" t="s">
        <v>243</v>
      </c>
      <c r="B102" s="5" t="s">
        <v>244</v>
      </c>
      <c r="C102" s="5" t="s">
        <v>220</v>
      </c>
      <c r="D102" s="5"/>
      <c r="E102" s="6" t="s">
        <v>221</v>
      </c>
      <c r="F102" s="59" t="s">
        <v>222</v>
      </c>
      <c r="G102" s="58">
        <v>3</v>
      </c>
      <c r="H102" s="61"/>
      <c r="I102" s="6" t="s">
        <v>31</v>
      </c>
      <c r="J102" s="6"/>
      <c r="K102" s="6"/>
      <c r="L102" s="7"/>
      <c r="M102" s="6"/>
      <c r="N102" s="6"/>
      <c r="O102" s="6"/>
      <c r="P102" s="59"/>
      <c r="Q102" s="62" t="str">
        <f t="shared" si="1"/>
        <v/>
      </c>
    </row>
    <row r="103" spans="1:17" ht="19.5" customHeight="1" x14ac:dyDescent="0.2">
      <c r="A103" s="5" t="s">
        <v>245</v>
      </c>
      <c r="B103" s="5" t="s">
        <v>246</v>
      </c>
      <c r="C103" s="5" t="s">
        <v>220</v>
      </c>
      <c r="D103" s="5" t="s">
        <v>227</v>
      </c>
      <c r="E103" s="6" t="s">
        <v>35</v>
      </c>
      <c r="F103" s="59" t="s">
        <v>36</v>
      </c>
      <c r="G103" s="58">
        <v>3</v>
      </c>
      <c r="H103" s="61" t="s">
        <v>37</v>
      </c>
      <c r="I103" s="6" t="s">
        <v>22</v>
      </c>
      <c r="J103" s="6"/>
      <c r="K103" s="6"/>
      <c r="L103" s="7" t="s">
        <v>228</v>
      </c>
      <c r="M103" s="6"/>
      <c r="N103" s="6"/>
      <c r="O103" s="6" t="s">
        <v>24</v>
      </c>
      <c r="P103" s="12" t="s">
        <v>24</v>
      </c>
      <c r="Q103" s="62" t="str">
        <f t="shared" si="1"/>
        <v>X</v>
      </c>
    </row>
    <row r="104" spans="1:17" ht="14.4" x14ac:dyDescent="0.2">
      <c r="A104" s="5" t="s">
        <v>247</v>
      </c>
      <c r="B104" s="5" t="s">
        <v>248</v>
      </c>
      <c r="C104" s="5" t="s">
        <v>220</v>
      </c>
      <c r="D104" s="5"/>
      <c r="E104" s="6" t="s">
        <v>221</v>
      </c>
      <c r="F104" s="59" t="s">
        <v>222</v>
      </c>
      <c r="G104" s="58">
        <v>3</v>
      </c>
      <c r="H104" s="61" t="s">
        <v>21</v>
      </c>
      <c r="I104" s="6" t="s">
        <v>31</v>
      </c>
      <c r="J104" s="6"/>
      <c r="K104" s="6"/>
      <c r="L104" s="7"/>
      <c r="M104" s="6" t="s">
        <v>24</v>
      </c>
      <c r="N104" s="6"/>
      <c r="O104" s="6"/>
      <c r="P104" s="59"/>
      <c r="Q104" s="62" t="str">
        <f t="shared" si="1"/>
        <v>X</v>
      </c>
    </row>
    <row r="105" spans="1:17" ht="14.4" x14ac:dyDescent="0.2">
      <c r="A105" s="5" t="s">
        <v>249</v>
      </c>
      <c r="B105" s="5" t="s">
        <v>250</v>
      </c>
      <c r="C105" s="5" t="s">
        <v>220</v>
      </c>
      <c r="D105" s="5"/>
      <c r="E105" s="6" t="s">
        <v>221</v>
      </c>
      <c r="F105" s="59" t="s">
        <v>222</v>
      </c>
      <c r="G105" s="58">
        <v>5</v>
      </c>
      <c r="H105" s="61"/>
      <c r="I105" s="6" t="s">
        <v>31</v>
      </c>
      <c r="J105" s="6"/>
      <c r="K105" s="6"/>
      <c r="L105" s="7"/>
      <c r="M105" s="6"/>
      <c r="N105" s="6"/>
      <c r="O105" s="6"/>
      <c r="P105" s="59"/>
      <c r="Q105" s="62" t="str">
        <f t="shared" si="1"/>
        <v/>
      </c>
    </row>
    <row r="106" spans="1:17" ht="18.75" customHeight="1" x14ac:dyDescent="0.2">
      <c r="A106" s="5" t="s">
        <v>251</v>
      </c>
      <c r="B106" s="5" t="s">
        <v>252</v>
      </c>
      <c r="C106" s="5" t="s">
        <v>220</v>
      </c>
      <c r="D106" s="5" t="s">
        <v>227</v>
      </c>
      <c r="E106" s="6" t="s">
        <v>35</v>
      </c>
      <c r="F106" s="59" t="s">
        <v>36</v>
      </c>
      <c r="G106" s="58">
        <v>1</v>
      </c>
      <c r="H106" s="61" t="s">
        <v>37</v>
      </c>
      <c r="I106" s="6" t="s">
        <v>22</v>
      </c>
      <c r="J106" s="6"/>
      <c r="K106" s="6"/>
      <c r="L106" s="7" t="s">
        <v>228</v>
      </c>
      <c r="M106" s="6"/>
      <c r="N106" s="6"/>
      <c r="O106" s="6" t="s">
        <v>24</v>
      </c>
      <c r="P106" s="12" t="s">
        <v>24</v>
      </c>
      <c r="Q106" s="62" t="str">
        <f t="shared" si="1"/>
        <v>X</v>
      </c>
    </row>
    <row r="107" spans="1:17" ht="14.4" x14ac:dyDescent="0.2">
      <c r="A107" s="5" t="s">
        <v>253</v>
      </c>
      <c r="B107" s="5" t="s">
        <v>254</v>
      </c>
      <c r="C107" s="5" t="s">
        <v>220</v>
      </c>
      <c r="D107" s="5"/>
      <c r="E107" s="6" t="s">
        <v>221</v>
      </c>
      <c r="F107" s="59" t="s">
        <v>222</v>
      </c>
      <c r="G107" s="58">
        <v>5</v>
      </c>
      <c r="H107" s="61"/>
      <c r="I107" s="6" t="s">
        <v>31</v>
      </c>
      <c r="J107" s="6"/>
      <c r="K107" s="6"/>
      <c r="L107" s="7"/>
      <c r="M107" s="6"/>
      <c r="N107" s="6"/>
      <c r="O107" s="6"/>
      <c r="P107" s="59"/>
      <c r="Q107" s="62" t="str">
        <f t="shared" si="1"/>
        <v/>
      </c>
    </row>
    <row r="108" spans="1:17" ht="15.75" customHeight="1" x14ac:dyDescent="0.2">
      <c r="A108" s="5" t="s">
        <v>255</v>
      </c>
      <c r="B108" s="5" t="s">
        <v>256</v>
      </c>
      <c r="C108" s="5" t="s">
        <v>220</v>
      </c>
      <c r="D108" s="5" t="s">
        <v>227</v>
      </c>
      <c r="E108" s="6" t="s">
        <v>35</v>
      </c>
      <c r="F108" s="59" t="s">
        <v>36</v>
      </c>
      <c r="G108" s="58">
        <v>3</v>
      </c>
      <c r="H108" s="61" t="s">
        <v>37</v>
      </c>
      <c r="I108" s="6" t="s">
        <v>22</v>
      </c>
      <c r="J108" s="6"/>
      <c r="K108" s="6"/>
      <c r="L108" s="7" t="s">
        <v>228</v>
      </c>
      <c r="M108" s="6"/>
      <c r="N108" s="6"/>
      <c r="O108" s="6" t="s">
        <v>24</v>
      </c>
      <c r="P108" s="12" t="s">
        <v>24</v>
      </c>
      <c r="Q108" s="62" t="str">
        <f t="shared" si="1"/>
        <v>X</v>
      </c>
    </row>
    <row r="109" spans="1:17" ht="14.4" x14ac:dyDescent="0.2">
      <c r="A109" s="5" t="s">
        <v>257</v>
      </c>
      <c r="B109" s="5" t="s">
        <v>258</v>
      </c>
      <c r="C109" s="5" t="s">
        <v>220</v>
      </c>
      <c r="D109" s="5"/>
      <c r="E109" s="6" t="s">
        <v>221</v>
      </c>
      <c r="F109" s="59" t="s">
        <v>222</v>
      </c>
      <c r="G109" s="58">
        <v>5</v>
      </c>
      <c r="H109" s="61"/>
      <c r="I109" s="6" t="s">
        <v>31</v>
      </c>
      <c r="J109" s="6"/>
      <c r="K109" s="6"/>
      <c r="L109" s="7"/>
      <c r="M109" s="6"/>
      <c r="N109" s="6"/>
      <c r="O109" s="6"/>
      <c r="P109" s="59"/>
      <c r="Q109" s="62" t="str">
        <f t="shared" si="1"/>
        <v/>
      </c>
    </row>
    <row r="110" spans="1:17" ht="14.4" x14ac:dyDescent="0.2">
      <c r="A110" s="5" t="s">
        <v>259</v>
      </c>
      <c r="B110" s="5" t="s">
        <v>260</v>
      </c>
      <c r="C110" s="5" t="s">
        <v>220</v>
      </c>
      <c r="D110" s="5"/>
      <c r="E110" s="6" t="s">
        <v>221</v>
      </c>
      <c r="F110" s="59" t="s">
        <v>222</v>
      </c>
      <c r="G110" s="58">
        <v>5</v>
      </c>
      <c r="H110" s="61"/>
      <c r="I110" s="6" t="s">
        <v>31</v>
      </c>
      <c r="J110" s="6"/>
      <c r="K110" s="6"/>
      <c r="L110" s="7"/>
      <c r="M110" s="6"/>
      <c r="N110" s="6"/>
      <c r="O110" s="6"/>
      <c r="P110" s="59"/>
      <c r="Q110" s="62" t="str">
        <f t="shared" si="1"/>
        <v/>
      </c>
    </row>
    <row r="111" spans="1:17" ht="14.4" x14ac:dyDescent="0.2">
      <c r="A111" s="5" t="s">
        <v>261</v>
      </c>
      <c r="B111" s="5" t="s">
        <v>262</v>
      </c>
      <c r="C111" s="5" t="s">
        <v>220</v>
      </c>
      <c r="D111" s="5"/>
      <c r="E111" s="6" t="s">
        <v>221</v>
      </c>
      <c r="F111" s="59" t="s">
        <v>222</v>
      </c>
      <c r="G111" s="58">
        <v>5</v>
      </c>
      <c r="H111" s="61"/>
      <c r="I111" s="6" t="s">
        <v>31</v>
      </c>
      <c r="J111" s="6"/>
      <c r="K111" s="6"/>
      <c r="L111" s="7"/>
      <c r="M111" s="6"/>
      <c r="N111" s="6"/>
      <c r="O111" s="6"/>
      <c r="P111" s="59"/>
      <c r="Q111" s="62" t="str">
        <f t="shared" si="1"/>
        <v/>
      </c>
    </row>
    <row r="112" spans="1:17" ht="14.4" x14ac:dyDescent="0.2">
      <c r="A112" s="5" t="s">
        <v>263</v>
      </c>
      <c r="B112" s="5" t="s">
        <v>264</v>
      </c>
      <c r="C112" s="5" t="s">
        <v>220</v>
      </c>
      <c r="D112" s="5"/>
      <c r="E112" s="6" t="s">
        <v>221</v>
      </c>
      <c r="F112" s="59" t="s">
        <v>222</v>
      </c>
      <c r="G112" s="58">
        <v>5</v>
      </c>
      <c r="H112" s="61"/>
      <c r="I112" s="6" t="s">
        <v>31</v>
      </c>
      <c r="J112" s="6"/>
      <c r="K112" s="6"/>
      <c r="L112" s="7"/>
      <c r="M112" s="6"/>
      <c r="N112" s="6"/>
      <c r="O112" s="6"/>
      <c r="P112" s="59"/>
      <c r="Q112" s="62" t="str">
        <f t="shared" si="1"/>
        <v/>
      </c>
    </row>
    <row r="113" spans="1:17" ht="14.4" x14ac:dyDescent="0.2">
      <c r="A113" s="5" t="s">
        <v>265</v>
      </c>
      <c r="B113" s="5" t="s">
        <v>266</v>
      </c>
      <c r="C113" s="5" t="s">
        <v>220</v>
      </c>
      <c r="D113" s="5"/>
      <c r="E113" s="6" t="s">
        <v>221</v>
      </c>
      <c r="F113" s="59" t="s">
        <v>222</v>
      </c>
      <c r="G113" s="58">
        <v>5</v>
      </c>
      <c r="H113" s="61"/>
      <c r="I113" s="6" t="s">
        <v>31</v>
      </c>
      <c r="J113" s="6"/>
      <c r="K113" s="6"/>
      <c r="L113" s="7"/>
      <c r="M113" s="6"/>
      <c r="N113" s="6"/>
      <c r="O113" s="6"/>
      <c r="P113" s="59"/>
      <c r="Q113" s="62" t="str">
        <f t="shared" si="1"/>
        <v/>
      </c>
    </row>
    <row r="114" spans="1:17" ht="14.4" x14ac:dyDescent="0.2">
      <c r="A114" s="5" t="s">
        <v>267</v>
      </c>
      <c r="B114" s="5" t="s">
        <v>268</v>
      </c>
      <c r="C114" s="5" t="s">
        <v>220</v>
      </c>
      <c r="D114" s="5"/>
      <c r="E114" s="6" t="s">
        <v>221</v>
      </c>
      <c r="F114" s="59" t="s">
        <v>222</v>
      </c>
      <c r="G114" s="58">
        <v>5</v>
      </c>
      <c r="H114" s="61"/>
      <c r="I114" s="6" t="s">
        <v>31</v>
      </c>
      <c r="J114" s="6"/>
      <c r="K114" s="6"/>
      <c r="L114" s="7"/>
      <c r="M114" s="6"/>
      <c r="N114" s="6"/>
      <c r="O114" s="6"/>
      <c r="P114" s="59"/>
      <c r="Q114" s="62" t="str">
        <f t="shared" si="1"/>
        <v/>
      </c>
    </row>
    <row r="115" spans="1:17" ht="14.4" x14ac:dyDescent="0.2">
      <c r="A115" s="5" t="s">
        <v>269</v>
      </c>
      <c r="B115" s="5" t="s">
        <v>270</v>
      </c>
      <c r="C115" s="5" t="s">
        <v>220</v>
      </c>
      <c r="D115" s="5"/>
      <c r="E115" s="6" t="s">
        <v>221</v>
      </c>
      <c r="F115" s="59" t="s">
        <v>222</v>
      </c>
      <c r="G115" s="58">
        <v>5</v>
      </c>
      <c r="H115" s="61"/>
      <c r="I115" s="6" t="s">
        <v>31</v>
      </c>
      <c r="J115" s="6"/>
      <c r="K115" s="6"/>
      <c r="L115" s="7"/>
      <c r="M115" s="6"/>
      <c r="N115" s="6"/>
      <c r="O115" s="6"/>
      <c r="P115" s="59"/>
      <c r="Q115" s="62" t="str">
        <f t="shared" si="1"/>
        <v/>
      </c>
    </row>
    <row r="116" spans="1:17" ht="14.4" x14ac:dyDescent="0.2">
      <c r="A116" s="5" t="s">
        <v>271</v>
      </c>
      <c r="B116" s="5" t="s">
        <v>272</v>
      </c>
      <c r="C116" s="5" t="s">
        <v>220</v>
      </c>
      <c r="D116" s="5"/>
      <c r="E116" s="6" t="s">
        <v>221</v>
      </c>
      <c r="F116" s="59" t="s">
        <v>222</v>
      </c>
      <c r="G116" s="58">
        <v>5</v>
      </c>
      <c r="H116" s="61"/>
      <c r="I116" s="6" t="s">
        <v>31</v>
      </c>
      <c r="J116" s="6"/>
      <c r="K116" s="6"/>
      <c r="L116" s="7"/>
      <c r="M116" s="6"/>
      <c r="N116" s="6"/>
      <c r="O116" s="6"/>
      <c r="P116" s="59"/>
      <c r="Q116" s="62" t="str">
        <f t="shared" si="1"/>
        <v/>
      </c>
    </row>
    <row r="117" spans="1:17" ht="14.4" x14ac:dyDescent="0.2">
      <c r="A117" s="5" t="s">
        <v>273</v>
      </c>
      <c r="B117" s="5" t="s">
        <v>274</v>
      </c>
      <c r="C117" s="5" t="s">
        <v>220</v>
      </c>
      <c r="D117" s="5"/>
      <c r="E117" s="6" t="s">
        <v>221</v>
      </c>
      <c r="F117" s="59" t="s">
        <v>222</v>
      </c>
      <c r="G117" s="58">
        <v>5</v>
      </c>
      <c r="H117" s="61"/>
      <c r="I117" s="6" t="s">
        <v>31</v>
      </c>
      <c r="J117" s="6"/>
      <c r="K117" s="6"/>
      <c r="L117" s="7"/>
      <c r="M117" s="6"/>
      <c r="N117" s="6"/>
      <c r="O117" s="6"/>
      <c r="P117" s="59"/>
      <c r="Q117" s="62" t="str">
        <f t="shared" si="1"/>
        <v/>
      </c>
    </row>
    <row r="118" spans="1:17" ht="14.4" x14ac:dyDescent="0.2">
      <c r="A118" s="5" t="s">
        <v>275</v>
      </c>
      <c r="B118" s="5" t="s">
        <v>276</v>
      </c>
      <c r="C118" s="5" t="s">
        <v>220</v>
      </c>
      <c r="D118" s="5"/>
      <c r="E118" s="6" t="s">
        <v>221</v>
      </c>
      <c r="F118" s="59" t="s">
        <v>222</v>
      </c>
      <c r="G118" s="58">
        <v>3</v>
      </c>
      <c r="H118" s="61" t="s">
        <v>21</v>
      </c>
      <c r="I118" s="6" t="s">
        <v>31</v>
      </c>
      <c r="J118" s="6"/>
      <c r="K118" s="6"/>
      <c r="L118" s="7"/>
      <c r="M118" s="6" t="s">
        <v>24</v>
      </c>
      <c r="N118" s="6"/>
      <c r="O118" s="6"/>
      <c r="P118" s="59"/>
      <c r="Q118" s="62" t="str">
        <f t="shared" si="1"/>
        <v>X</v>
      </c>
    </row>
    <row r="119" spans="1:17" ht="14.4" x14ac:dyDescent="0.2">
      <c r="A119" s="5" t="s">
        <v>277</v>
      </c>
      <c r="B119" s="5" t="s">
        <v>278</v>
      </c>
      <c r="C119" s="5" t="s">
        <v>220</v>
      </c>
      <c r="D119" s="5"/>
      <c r="E119" s="6" t="s">
        <v>221</v>
      </c>
      <c r="F119" s="59" t="s">
        <v>222</v>
      </c>
      <c r="G119" s="58">
        <v>5</v>
      </c>
      <c r="H119" s="61"/>
      <c r="I119" s="6" t="s">
        <v>31</v>
      </c>
      <c r="J119" s="6"/>
      <c r="K119" s="6"/>
      <c r="L119" s="7"/>
      <c r="M119" s="6"/>
      <c r="N119" s="6"/>
      <c r="O119" s="6"/>
      <c r="P119" s="59"/>
      <c r="Q119" s="62" t="str">
        <f t="shared" si="1"/>
        <v/>
      </c>
    </row>
    <row r="120" spans="1:17" ht="14.4" x14ac:dyDescent="0.2">
      <c r="A120" s="5" t="s">
        <v>279</v>
      </c>
      <c r="B120" s="5" t="s">
        <v>280</v>
      </c>
      <c r="C120" s="5" t="s">
        <v>220</v>
      </c>
      <c r="D120" s="5"/>
      <c r="E120" s="6" t="s">
        <v>89</v>
      </c>
      <c r="F120" s="59" t="s">
        <v>90</v>
      </c>
      <c r="G120" s="58">
        <v>5</v>
      </c>
      <c r="H120" s="61"/>
      <c r="I120" s="6" t="s">
        <v>31</v>
      </c>
      <c r="J120" s="6"/>
      <c r="K120" s="6"/>
      <c r="L120" s="7"/>
      <c r="M120" s="6"/>
      <c r="N120" s="6"/>
      <c r="O120" s="6"/>
      <c r="P120" s="59"/>
      <c r="Q120" s="62" t="str">
        <f t="shared" si="1"/>
        <v/>
      </c>
    </row>
    <row r="121" spans="1:17" ht="14.4" x14ac:dyDescent="0.2">
      <c r="A121" s="5" t="s">
        <v>281</v>
      </c>
      <c r="B121" s="5" t="s">
        <v>282</v>
      </c>
      <c r="C121" s="5" t="s">
        <v>220</v>
      </c>
      <c r="D121" s="5"/>
      <c r="E121" s="6" t="s">
        <v>221</v>
      </c>
      <c r="F121" s="59" t="s">
        <v>222</v>
      </c>
      <c r="G121" s="58">
        <v>5</v>
      </c>
      <c r="H121" s="61"/>
      <c r="I121" s="6" t="s">
        <v>31</v>
      </c>
      <c r="J121" s="6"/>
      <c r="K121" s="6"/>
      <c r="L121" s="7"/>
      <c r="M121" s="6"/>
      <c r="N121" s="6"/>
      <c r="O121" s="6"/>
      <c r="P121" s="59"/>
      <c r="Q121" s="62" t="str">
        <f t="shared" si="1"/>
        <v/>
      </c>
    </row>
    <row r="122" spans="1:17" ht="14.4" x14ac:dyDescent="0.2">
      <c r="A122" s="5" t="s">
        <v>283</v>
      </c>
      <c r="B122" s="5" t="s">
        <v>284</v>
      </c>
      <c r="C122" s="5" t="s">
        <v>220</v>
      </c>
      <c r="D122" s="5"/>
      <c r="E122" s="6" t="s">
        <v>221</v>
      </c>
      <c r="F122" s="59" t="s">
        <v>222</v>
      </c>
      <c r="G122" s="58">
        <v>5</v>
      </c>
      <c r="H122" s="61"/>
      <c r="I122" s="6" t="s">
        <v>31</v>
      </c>
      <c r="J122" s="6"/>
      <c r="K122" s="6"/>
      <c r="L122" s="7"/>
      <c r="M122" s="6"/>
      <c r="N122" s="6"/>
      <c r="O122" s="6"/>
      <c r="P122" s="59"/>
      <c r="Q122" s="62" t="str">
        <f t="shared" si="1"/>
        <v/>
      </c>
    </row>
    <row r="123" spans="1:17" ht="14.4" x14ac:dyDescent="0.2">
      <c r="A123" s="5" t="s">
        <v>285</v>
      </c>
      <c r="B123" s="5" t="s">
        <v>286</v>
      </c>
      <c r="C123" s="5" t="s">
        <v>220</v>
      </c>
      <c r="D123" s="5"/>
      <c r="E123" s="6" t="s">
        <v>221</v>
      </c>
      <c r="F123" s="59" t="s">
        <v>222</v>
      </c>
      <c r="G123" s="58">
        <v>5</v>
      </c>
      <c r="H123" s="61"/>
      <c r="I123" s="6" t="s">
        <v>31</v>
      </c>
      <c r="J123" s="6"/>
      <c r="K123" s="6"/>
      <c r="L123" s="7"/>
      <c r="M123" s="6"/>
      <c r="N123" s="6"/>
      <c r="O123" s="6"/>
      <c r="P123" s="59"/>
      <c r="Q123" s="62" t="str">
        <f t="shared" si="1"/>
        <v/>
      </c>
    </row>
    <row r="124" spans="1:17" ht="14.4" x14ac:dyDescent="0.2">
      <c r="A124" s="5" t="s">
        <v>287</v>
      </c>
      <c r="B124" s="5" t="s">
        <v>288</v>
      </c>
      <c r="C124" s="5" t="s">
        <v>220</v>
      </c>
      <c r="D124" s="5"/>
      <c r="E124" s="6" t="s">
        <v>221</v>
      </c>
      <c r="F124" s="59" t="s">
        <v>222</v>
      </c>
      <c r="G124" s="58">
        <v>5</v>
      </c>
      <c r="H124" s="61"/>
      <c r="I124" s="6" t="s">
        <v>31</v>
      </c>
      <c r="J124" s="6"/>
      <c r="K124" s="6"/>
      <c r="L124" s="7"/>
      <c r="M124" s="6"/>
      <c r="N124" s="6"/>
      <c r="O124" s="6"/>
      <c r="P124" s="59"/>
      <c r="Q124" s="62" t="str">
        <f t="shared" si="1"/>
        <v/>
      </c>
    </row>
    <row r="125" spans="1:17" ht="14.4" x14ac:dyDescent="0.2">
      <c r="A125" s="5" t="s">
        <v>289</v>
      </c>
      <c r="B125" s="5" t="s">
        <v>290</v>
      </c>
      <c r="C125" s="5" t="s">
        <v>220</v>
      </c>
      <c r="D125" s="5"/>
      <c r="E125" s="6" t="s">
        <v>221</v>
      </c>
      <c r="F125" s="59" t="s">
        <v>222</v>
      </c>
      <c r="G125" s="58">
        <v>3</v>
      </c>
      <c r="H125" s="61"/>
      <c r="I125" s="6" t="s">
        <v>31</v>
      </c>
      <c r="J125" s="6"/>
      <c r="K125" s="6"/>
      <c r="L125" s="7"/>
      <c r="M125" s="6"/>
      <c r="N125" s="6"/>
      <c r="O125" s="6"/>
      <c r="P125" s="59"/>
      <c r="Q125" s="62" t="str">
        <f t="shared" si="1"/>
        <v/>
      </c>
    </row>
    <row r="126" spans="1:17" ht="14.4" x14ac:dyDescent="0.2">
      <c r="A126" s="5" t="s">
        <v>291</v>
      </c>
      <c r="B126" s="5" t="s">
        <v>292</v>
      </c>
      <c r="C126" s="5" t="s">
        <v>220</v>
      </c>
      <c r="D126" s="5"/>
      <c r="E126" s="6" t="s">
        <v>221</v>
      </c>
      <c r="F126" s="59" t="s">
        <v>222</v>
      </c>
      <c r="G126" s="58">
        <v>5</v>
      </c>
      <c r="H126" s="61"/>
      <c r="I126" s="6" t="s">
        <v>31</v>
      </c>
      <c r="J126" s="6"/>
      <c r="K126" s="6"/>
      <c r="L126" s="7"/>
      <c r="M126" s="6"/>
      <c r="N126" s="6"/>
      <c r="O126" s="6"/>
      <c r="P126" s="59"/>
      <c r="Q126" s="62" t="str">
        <f t="shared" si="1"/>
        <v/>
      </c>
    </row>
    <row r="127" spans="1:17" ht="14.4" x14ac:dyDescent="0.2">
      <c r="A127" s="5" t="s">
        <v>293</v>
      </c>
      <c r="B127" s="5" t="s">
        <v>294</v>
      </c>
      <c r="C127" s="5" t="s">
        <v>220</v>
      </c>
      <c r="D127" s="5"/>
      <c r="E127" s="6" t="s">
        <v>221</v>
      </c>
      <c r="F127" s="59" t="s">
        <v>222</v>
      </c>
      <c r="G127" s="58">
        <v>3</v>
      </c>
      <c r="H127" s="61"/>
      <c r="I127" s="6" t="s">
        <v>31</v>
      </c>
      <c r="J127" s="6"/>
      <c r="K127" s="6"/>
      <c r="L127" s="7"/>
      <c r="M127" s="6"/>
      <c r="N127" s="6"/>
      <c r="O127" s="6"/>
      <c r="P127" s="59"/>
      <c r="Q127" s="62" t="str">
        <f t="shared" si="1"/>
        <v/>
      </c>
    </row>
    <row r="128" spans="1:17" ht="13.5" customHeight="1" x14ac:dyDescent="0.2">
      <c r="A128" s="5" t="s">
        <v>295</v>
      </c>
      <c r="B128" s="5" t="s">
        <v>296</v>
      </c>
      <c r="C128" s="5" t="s">
        <v>220</v>
      </c>
      <c r="D128" s="5" t="s">
        <v>227</v>
      </c>
      <c r="E128" s="6" t="s">
        <v>35</v>
      </c>
      <c r="F128" s="59" t="s">
        <v>36</v>
      </c>
      <c r="G128" s="58">
        <v>1</v>
      </c>
      <c r="H128" s="61" t="s">
        <v>37</v>
      </c>
      <c r="I128" s="6" t="s">
        <v>22</v>
      </c>
      <c r="J128" s="6"/>
      <c r="K128" s="6"/>
      <c r="L128" s="7" t="s">
        <v>228</v>
      </c>
      <c r="M128" s="6"/>
      <c r="N128" s="6"/>
      <c r="O128" s="6" t="s">
        <v>24</v>
      </c>
      <c r="P128" s="12" t="s">
        <v>24</v>
      </c>
      <c r="Q128" s="62" t="str">
        <f t="shared" si="1"/>
        <v>X</v>
      </c>
    </row>
    <row r="129" spans="1:17" ht="15" customHeight="1" x14ac:dyDescent="0.2">
      <c r="A129" s="5" t="s">
        <v>297</v>
      </c>
      <c r="B129" s="5" t="s">
        <v>298</v>
      </c>
      <c r="C129" s="5" t="s">
        <v>220</v>
      </c>
      <c r="D129" s="5" t="s">
        <v>227</v>
      </c>
      <c r="E129" s="6" t="s">
        <v>35</v>
      </c>
      <c r="F129" s="59" t="s">
        <v>36</v>
      </c>
      <c r="G129" s="58">
        <v>1</v>
      </c>
      <c r="H129" s="61" t="s">
        <v>37</v>
      </c>
      <c r="I129" s="6" t="s">
        <v>22</v>
      </c>
      <c r="J129" s="6"/>
      <c r="K129" s="6"/>
      <c r="L129" s="7" t="s">
        <v>228</v>
      </c>
      <c r="M129" s="6"/>
      <c r="N129" s="6"/>
      <c r="O129" s="6" t="s">
        <v>24</v>
      </c>
      <c r="P129" s="12" t="s">
        <v>24</v>
      </c>
      <c r="Q129" s="62" t="str">
        <f t="shared" si="1"/>
        <v>X</v>
      </c>
    </row>
    <row r="130" spans="1:17" ht="14.4" x14ac:dyDescent="0.2">
      <c r="A130" s="5" t="s">
        <v>299</v>
      </c>
      <c r="B130" s="5" t="s">
        <v>300</v>
      </c>
      <c r="C130" s="5" t="s">
        <v>220</v>
      </c>
      <c r="D130" s="5"/>
      <c r="E130" s="6" t="s">
        <v>221</v>
      </c>
      <c r="F130" s="59" t="s">
        <v>222</v>
      </c>
      <c r="G130" s="58">
        <v>3</v>
      </c>
      <c r="H130" s="61" t="s">
        <v>21</v>
      </c>
      <c r="I130" s="6" t="s">
        <v>31</v>
      </c>
      <c r="J130" s="6"/>
      <c r="K130" s="6"/>
      <c r="L130" s="7"/>
      <c r="M130" s="6" t="s">
        <v>24</v>
      </c>
      <c r="N130" s="6"/>
      <c r="O130" s="6"/>
      <c r="P130" s="59"/>
      <c r="Q130" s="62" t="str">
        <f t="shared" ref="Q130:Q193" si="2">IF(LEN(M130&amp;N130&amp;O130&amp;P130)&gt;0,"X","")</f>
        <v>X</v>
      </c>
    </row>
    <row r="131" spans="1:17" ht="16.5" customHeight="1" x14ac:dyDescent="0.2">
      <c r="A131" s="5" t="s">
        <v>301</v>
      </c>
      <c r="B131" s="5" t="s">
        <v>302</v>
      </c>
      <c r="C131" s="5" t="s">
        <v>220</v>
      </c>
      <c r="D131" s="5" t="s">
        <v>227</v>
      </c>
      <c r="E131" s="6" t="s">
        <v>35</v>
      </c>
      <c r="F131" s="59" t="s">
        <v>36</v>
      </c>
      <c r="G131" s="58">
        <v>3</v>
      </c>
      <c r="H131" s="61" t="s">
        <v>37</v>
      </c>
      <c r="I131" s="6" t="s">
        <v>22</v>
      </c>
      <c r="J131" s="6"/>
      <c r="K131" s="6"/>
      <c r="L131" s="7" t="s">
        <v>228</v>
      </c>
      <c r="M131" s="6"/>
      <c r="N131" s="6"/>
      <c r="O131" s="6" t="s">
        <v>24</v>
      </c>
      <c r="P131" s="12" t="s">
        <v>24</v>
      </c>
      <c r="Q131" s="62" t="str">
        <f t="shared" si="2"/>
        <v>X</v>
      </c>
    </row>
    <row r="132" spans="1:17" ht="18.75" customHeight="1" x14ac:dyDescent="0.2">
      <c r="A132" s="5" t="s">
        <v>303</v>
      </c>
      <c r="B132" s="5" t="s">
        <v>304</v>
      </c>
      <c r="C132" s="5" t="s">
        <v>220</v>
      </c>
      <c r="D132" s="5" t="s">
        <v>227</v>
      </c>
      <c r="E132" s="6" t="s">
        <v>35</v>
      </c>
      <c r="F132" s="59" t="s">
        <v>36</v>
      </c>
      <c r="G132" s="58">
        <v>1</v>
      </c>
      <c r="H132" s="61" t="s">
        <v>37</v>
      </c>
      <c r="I132" s="6" t="s">
        <v>22</v>
      </c>
      <c r="J132" s="6"/>
      <c r="K132" s="6"/>
      <c r="L132" s="7" t="s">
        <v>228</v>
      </c>
      <c r="M132" s="6"/>
      <c r="N132" s="6"/>
      <c r="O132" s="6" t="s">
        <v>24</v>
      </c>
      <c r="P132" s="12" t="s">
        <v>24</v>
      </c>
      <c r="Q132" s="62" t="str">
        <f t="shared" si="2"/>
        <v>X</v>
      </c>
    </row>
    <row r="133" spans="1:17" ht="16.5" customHeight="1" x14ac:dyDescent="0.2">
      <c r="A133" s="5" t="s">
        <v>305</v>
      </c>
      <c r="B133" s="5" t="s">
        <v>306</v>
      </c>
      <c r="C133" s="5" t="s">
        <v>220</v>
      </c>
      <c r="D133" s="5" t="s">
        <v>227</v>
      </c>
      <c r="E133" s="6" t="s">
        <v>35</v>
      </c>
      <c r="F133" s="59" t="s">
        <v>36</v>
      </c>
      <c r="G133" s="58">
        <v>1</v>
      </c>
      <c r="H133" s="61" t="s">
        <v>37</v>
      </c>
      <c r="I133" s="6" t="s">
        <v>22</v>
      </c>
      <c r="J133" s="6"/>
      <c r="K133" s="6"/>
      <c r="L133" s="7" t="s">
        <v>228</v>
      </c>
      <c r="M133" s="6"/>
      <c r="N133" s="6"/>
      <c r="O133" s="6" t="s">
        <v>24</v>
      </c>
      <c r="P133" s="12" t="s">
        <v>24</v>
      </c>
      <c r="Q133" s="62" t="str">
        <f t="shared" si="2"/>
        <v>X</v>
      </c>
    </row>
    <row r="134" spans="1:17" ht="14.4" x14ac:dyDescent="0.2">
      <c r="A134" s="5" t="s">
        <v>307</v>
      </c>
      <c r="B134" s="5" t="s">
        <v>308</v>
      </c>
      <c r="C134" s="5" t="s">
        <v>309</v>
      </c>
      <c r="D134" s="5"/>
      <c r="E134" s="6" t="s">
        <v>221</v>
      </c>
      <c r="F134" s="59" t="s">
        <v>222</v>
      </c>
      <c r="G134" s="58">
        <v>5</v>
      </c>
      <c r="H134" s="61"/>
      <c r="I134" s="6" t="s">
        <v>31</v>
      </c>
      <c r="J134" s="6"/>
      <c r="K134" s="6"/>
      <c r="L134" s="7"/>
      <c r="M134" s="6"/>
      <c r="N134" s="6"/>
      <c r="O134" s="6"/>
      <c r="P134" s="59"/>
      <c r="Q134" s="62" t="str">
        <f t="shared" si="2"/>
        <v/>
      </c>
    </row>
    <row r="135" spans="1:17" ht="14.4" x14ac:dyDescent="0.2">
      <c r="A135" s="5" t="s">
        <v>310</v>
      </c>
      <c r="B135" s="5" t="s">
        <v>311</v>
      </c>
      <c r="C135" s="5" t="s">
        <v>309</v>
      </c>
      <c r="D135" s="5"/>
      <c r="E135" s="6" t="s">
        <v>221</v>
      </c>
      <c r="F135" s="59" t="s">
        <v>222</v>
      </c>
      <c r="G135" s="58">
        <v>5</v>
      </c>
      <c r="H135" s="61"/>
      <c r="I135" s="6" t="s">
        <v>31</v>
      </c>
      <c r="J135" s="6"/>
      <c r="K135" s="6"/>
      <c r="L135" s="7"/>
      <c r="M135" s="6"/>
      <c r="N135" s="6"/>
      <c r="O135" s="6"/>
      <c r="P135" s="59"/>
      <c r="Q135" s="62" t="str">
        <f t="shared" si="2"/>
        <v/>
      </c>
    </row>
    <row r="136" spans="1:17" ht="14.4" x14ac:dyDescent="0.2">
      <c r="A136" s="5" t="s">
        <v>312</v>
      </c>
      <c r="B136" s="5" t="s">
        <v>313</v>
      </c>
      <c r="C136" s="5" t="s">
        <v>309</v>
      </c>
      <c r="D136" s="5"/>
      <c r="E136" s="6" t="s">
        <v>221</v>
      </c>
      <c r="F136" s="59" t="s">
        <v>222</v>
      </c>
      <c r="G136" s="58">
        <v>5</v>
      </c>
      <c r="H136" s="61"/>
      <c r="I136" s="6" t="s">
        <v>31</v>
      </c>
      <c r="J136" s="6"/>
      <c r="K136" s="6"/>
      <c r="L136" s="7"/>
      <c r="M136" s="6"/>
      <c r="N136" s="6"/>
      <c r="O136" s="6"/>
      <c r="P136" s="59"/>
      <c r="Q136" s="62" t="str">
        <f t="shared" si="2"/>
        <v/>
      </c>
    </row>
    <row r="137" spans="1:17" ht="14.4" x14ac:dyDescent="0.2">
      <c r="A137" s="5" t="s">
        <v>314</v>
      </c>
      <c r="B137" s="5" t="s">
        <v>315</v>
      </c>
      <c r="C137" s="5" t="s">
        <v>309</v>
      </c>
      <c r="D137" s="5"/>
      <c r="E137" s="6" t="s">
        <v>221</v>
      </c>
      <c r="F137" s="59" t="s">
        <v>222</v>
      </c>
      <c r="G137" s="58">
        <v>5</v>
      </c>
      <c r="H137" s="61"/>
      <c r="I137" s="6" t="s">
        <v>31</v>
      </c>
      <c r="J137" s="6"/>
      <c r="K137" s="6"/>
      <c r="L137" s="7"/>
      <c r="M137" s="6"/>
      <c r="N137" s="6"/>
      <c r="O137" s="6"/>
      <c r="P137" s="59"/>
      <c r="Q137" s="62" t="str">
        <f t="shared" si="2"/>
        <v/>
      </c>
    </row>
    <row r="138" spans="1:17" ht="14.4" x14ac:dyDescent="0.2">
      <c r="A138" s="5" t="s">
        <v>316</v>
      </c>
      <c r="B138" s="5" t="s">
        <v>317</v>
      </c>
      <c r="C138" s="5" t="s">
        <v>309</v>
      </c>
      <c r="D138" s="5"/>
      <c r="E138" s="6" t="s">
        <v>221</v>
      </c>
      <c r="F138" s="59" t="s">
        <v>222</v>
      </c>
      <c r="G138" s="58">
        <v>5</v>
      </c>
      <c r="H138" s="61"/>
      <c r="I138" s="6" t="s">
        <v>31</v>
      </c>
      <c r="J138" s="6"/>
      <c r="K138" s="6"/>
      <c r="L138" s="7"/>
      <c r="M138" s="6"/>
      <c r="N138" s="6"/>
      <c r="O138" s="6"/>
      <c r="P138" s="59"/>
      <c r="Q138" s="62" t="str">
        <f t="shared" si="2"/>
        <v/>
      </c>
    </row>
    <row r="139" spans="1:17" ht="14.4" x14ac:dyDescent="0.2">
      <c r="A139" s="5" t="s">
        <v>318</v>
      </c>
      <c r="B139" s="5" t="s">
        <v>319</v>
      </c>
      <c r="C139" s="5" t="s">
        <v>309</v>
      </c>
      <c r="D139" s="5"/>
      <c r="E139" s="6" t="s">
        <v>221</v>
      </c>
      <c r="F139" s="59" t="s">
        <v>222</v>
      </c>
      <c r="G139" s="58">
        <v>5</v>
      </c>
      <c r="H139" s="61"/>
      <c r="I139" s="6" t="s">
        <v>31</v>
      </c>
      <c r="J139" s="6"/>
      <c r="K139" s="6"/>
      <c r="L139" s="7"/>
      <c r="M139" s="6"/>
      <c r="N139" s="6"/>
      <c r="O139" s="6"/>
      <c r="P139" s="59"/>
      <c r="Q139" s="62" t="str">
        <f t="shared" si="2"/>
        <v/>
      </c>
    </row>
    <row r="140" spans="1:17" ht="14.4" x14ac:dyDescent="0.2">
      <c r="A140" s="5" t="s">
        <v>320</v>
      </c>
      <c r="B140" s="5" t="s">
        <v>321</v>
      </c>
      <c r="C140" s="5" t="s">
        <v>309</v>
      </c>
      <c r="D140" s="5"/>
      <c r="E140" s="6" t="s">
        <v>221</v>
      </c>
      <c r="F140" s="59" t="s">
        <v>222</v>
      </c>
      <c r="G140" s="58">
        <v>5</v>
      </c>
      <c r="H140" s="61"/>
      <c r="I140" s="6" t="s">
        <v>31</v>
      </c>
      <c r="J140" s="6"/>
      <c r="K140" s="6"/>
      <c r="L140" s="7"/>
      <c r="M140" s="6"/>
      <c r="N140" s="6"/>
      <c r="O140" s="6"/>
      <c r="P140" s="59"/>
      <c r="Q140" s="62" t="str">
        <f t="shared" si="2"/>
        <v/>
      </c>
    </row>
    <row r="141" spans="1:17" ht="14.4" x14ac:dyDescent="0.2">
      <c r="A141" s="5" t="s">
        <v>322</v>
      </c>
      <c r="B141" s="5" t="s">
        <v>323</v>
      </c>
      <c r="C141" s="5" t="s">
        <v>309</v>
      </c>
      <c r="D141" s="5"/>
      <c r="E141" s="6" t="s">
        <v>221</v>
      </c>
      <c r="F141" s="59" t="s">
        <v>222</v>
      </c>
      <c r="G141" s="58">
        <v>3</v>
      </c>
      <c r="H141" s="61"/>
      <c r="I141" s="6" t="s">
        <v>31</v>
      </c>
      <c r="J141" s="6"/>
      <c r="K141" s="6"/>
      <c r="L141" s="7"/>
      <c r="M141" s="6"/>
      <c r="N141" s="6"/>
      <c r="O141" s="6"/>
      <c r="P141" s="59"/>
      <c r="Q141" s="62" t="str">
        <f t="shared" si="2"/>
        <v/>
      </c>
    </row>
    <row r="142" spans="1:17" ht="14.4" x14ac:dyDescent="0.2">
      <c r="A142" s="5" t="s">
        <v>324</v>
      </c>
      <c r="B142" s="5" t="s">
        <v>325</v>
      </c>
      <c r="C142" s="5" t="s">
        <v>309</v>
      </c>
      <c r="D142" s="5"/>
      <c r="E142" s="6" t="s">
        <v>221</v>
      </c>
      <c r="F142" s="59" t="s">
        <v>222</v>
      </c>
      <c r="G142" s="58">
        <v>5</v>
      </c>
      <c r="H142" s="61"/>
      <c r="I142" s="6" t="s">
        <v>31</v>
      </c>
      <c r="J142" s="6"/>
      <c r="K142" s="6"/>
      <c r="L142" s="7"/>
      <c r="M142" s="6"/>
      <c r="N142" s="6"/>
      <c r="O142" s="6"/>
      <c r="P142" s="59"/>
      <c r="Q142" s="62" t="str">
        <f t="shared" si="2"/>
        <v/>
      </c>
    </row>
    <row r="143" spans="1:17" ht="14.4" x14ac:dyDescent="0.2">
      <c r="A143" s="5" t="s">
        <v>326</v>
      </c>
      <c r="B143" s="5" t="s">
        <v>327</v>
      </c>
      <c r="C143" s="5" t="s">
        <v>309</v>
      </c>
      <c r="D143" s="5"/>
      <c r="E143" s="6" t="s">
        <v>221</v>
      </c>
      <c r="F143" s="59" t="s">
        <v>222</v>
      </c>
      <c r="G143" s="58">
        <v>5</v>
      </c>
      <c r="H143" s="61"/>
      <c r="I143" s="6" t="s">
        <v>31</v>
      </c>
      <c r="J143" s="6"/>
      <c r="K143" s="6"/>
      <c r="L143" s="7"/>
      <c r="M143" s="6"/>
      <c r="N143" s="6"/>
      <c r="O143" s="6"/>
      <c r="P143" s="59"/>
      <c r="Q143" s="62" t="str">
        <f t="shared" si="2"/>
        <v/>
      </c>
    </row>
    <row r="144" spans="1:17" ht="12.75" customHeight="1" x14ac:dyDescent="0.2">
      <c r="A144" s="5" t="s">
        <v>328</v>
      </c>
      <c r="B144" s="5" t="s">
        <v>329</v>
      </c>
      <c r="C144" s="5" t="s">
        <v>309</v>
      </c>
      <c r="D144" s="5" t="s">
        <v>330</v>
      </c>
      <c r="E144" s="6" t="s">
        <v>35</v>
      </c>
      <c r="F144" s="59" t="s">
        <v>36</v>
      </c>
      <c r="G144" s="58">
        <v>1</v>
      </c>
      <c r="H144" s="61" t="s">
        <v>37</v>
      </c>
      <c r="I144" s="6" t="s">
        <v>22</v>
      </c>
      <c r="J144" s="6"/>
      <c r="K144" s="6"/>
      <c r="L144" s="7" t="s">
        <v>228</v>
      </c>
      <c r="M144" s="6"/>
      <c r="N144" s="6"/>
      <c r="O144" s="6" t="s">
        <v>24</v>
      </c>
      <c r="P144" s="12" t="s">
        <v>24</v>
      </c>
      <c r="Q144" s="62" t="str">
        <f t="shared" si="2"/>
        <v>X</v>
      </c>
    </row>
    <row r="145" spans="1:17" ht="14.4" x14ac:dyDescent="0.2">
      <c r="A145" s="5" t="s">
        <v>331</v>
      </c>
      <c r="B145" s="5" t="s">
        <v>332</v>
      </c>
      <c r="C145" s="5" t="s">
        <v>309</v>
      </c>
      <c r="D145" s="5"/>
      <c r="E145" s="6" t="s">
        <v>221</v>
      </c>
      <c r="F145" s="59" t="s">
        <v>222</v>
      </c>
      <c r="G145" s="58">
        <v>5</v>
      </c>
      <c r="H145" s="61"/>
      <c r="I145" s="6" t="s">
        <v>31</v>
      </c>
      <c r="J145" s="6"/>
      <c r="K145" s="6"/>
      <c r="L145" s="7"/>
      <c r="M145" s="6"/>
      <c r="N145" s="6"/>
      <c r="O145" s="6"/>
      <c r="P145" s="59"/>
      <c r="Q145" s="62" t="str">
        <f t="shared" si="2"/>
        <v/>
      </c>
    </row>
    <row r="146" spans="1:17" ht="14.4" x14ac:dyDescent="0.2">
      <c r="A146" s="5" t="s">
        <v>333</v>
      </c>
      <c r="B146" s="5" t="s">
        <v>334</v>
      </c>
      <c r="C146" s="5" t="s">
        <v>309</v>
      </c>
      <c r="D146" s="5"/>
      <c r="E146" s="6" t="s">
        <v>221</v>
      </c>
      <c r="F146" s="59" t="s">
        <v>222</v>
      </c>
      <c r="G146" s="58">
        <v>3</v>
      </c>
      <c r="H146" s="61" t="s">
        <v>21</v>
      </c>
      <c r="I146" s="6" t="s">
        <v>31</v>
      </c>
      <c r="J146" s="6"/>
      <c r="K146" s="6"/>
      <c r="L146" s="7"/>
      <c r="M146" s="6" t="s">
        <v>24</v>
      </c>
      <c r="N146" s="6"/>
      <c r="O146" s="6"/>
      <c r="P146" s="59"/>
      <c r="Q146" s="62" t="str">
        <f t="shared" si="2"/>
        <v>X</v>
      </c>
    </row>
    <row r="147" spans="1:17" ht="17.25" customHeight="1" x14ac:dyDescent="0.2">
      <c r="A147" s="5" t="s">
        <v>335</v>
      </c>
      <c r="B147" s="5" t="s">
        <v>336</v>
      </c>
      <c r="C147" s="5" t="s">
        <v>309</v>
      </c>
      <c r="D147" s="5" t="s">
        <v>330</v>
      </c>
      <c r="E147" s="6" t="s">
        <v>35</v>
      </c>
      <c r="F147" s="59" t="s">
        <v>36</v>
      </c>
      <c r="G147" s="58">
        <v>1</v>
      </c>
      <c r="H147" s="61" t="s">
        <v>37</v>
      </c>
      <c r="I147" s="6" t="s">
        <v>22</v>
      </c>
      <c r="J147" s="6"/>
      <c r="K147" s="6"/>
      <c r="L147" s="7" t="s">
        <v>228</v>
      </c>
      <c r="M147" s="6"/>
      <c r="N147" s="6"/>
      <c r="O147" s="6" t="s">
        <v>24</v>
      </c>
      <c r="P147" s="12" t="s">
        <v>24</v>
      </c>
      <c r="Q147" s="62" t="str">
        <f t="shared" si="2"/>
        <v>X</v>
      </c>
    </row>
    <row r="148" spans="1:17" ht="14.4" x14ac:dyDescent="0.2">
      <c r="A148" s="5" t="s">
        <v>337</v>
      </c>
      <c r="B148" s="5" t="s">
        <v>338</v>
      </c>
      <c r="C148" s="5" t="s">
        <v>309</v>
      </c>
      <c r="D148" s="5"/>
      <c r="E148" s="6" t="s">
        <v>221</v>
      </c>
      <c r="F148" s="59" t="s">
        <v>222</v>
      </c>
      <c r="G148" s="58">
        <v>5</v>
      </c>
      <c r="H148" s="61"/>
      <c r="I148" s="6" t="s">
        <v>31</v>
      </c>
      <c r="J148" s="6"/>
      <c r="K148" s="6"/>
      <c r="L148" s="7"/>
      <c r="M148" s="6"/>
      <c r="N148" s="6"/>
      <c r="O148" s="6"/>
      <c r="P148" s="59"/>
      <c r="Q148" s="62" t="str">
        <f t="shared" si="2"/>
        <v/>
      </c>
    </row>
    <row r="149" spans="1:17" ht="18" customHeight="1" x14ac:dyDescent="0.2">
      <c r="A149" s="5" t="s">
        <v>339</v>
      </c>
      <c r="B149" s="5" t="s">
        <v>340</v>
      </c>
      <c r="C149" s="5" t="s">
        <v>309</v>
      </c>
      <c r="D149" s="5" t="s">
        <v>330</v>
      </c>
      <c r="E149" s="6" t="s">
        <v>35</v>
      </c>
      <c r="F149" s="59" t="s">
        <v>36</v>
      </c>
      <c r="G149" s="58">
        <v>1</v>
      </c>
      <c r="H149" s="61" t="s">
        <v>37</v>
      </c>
      <c r="I149" s="6" t="s">
        <v>22</v>
      </c>
      <c r="J149" s="6"/>
      <c r="K149" s="6"/>
      <c r="L149" s="7" t="s">
        <v>228</v>
      </c>
      <c r="M149" s="6"/>
      <c r="N149" s="6"/>
      <c r="O149" s="6" t="s">
        <v>24</v>
      </c>
      <c r="P149" s="12" t="s">
        <v>24</v>
      </c>
      <c r="Q149" s="62" t="str">
        <f t="shared" si="2"/>
        <v>X</v>
      </c>
    </row>
    <row r="150" spans="1:17" ht="12" customHeight="1" x14ac:dyDescent="0.2">
      <c r="A150" s="5" t="s">
        <v>341</v>
      </c>
      <c r="B150" s="5" t="s">
        <v>342</v>
      </c>
      <c r="C150" s="5" t="s">
        <v>309</v>
      </c>
      <c r="D150" s="5" t="s">
        <v>330</v>
      </c>
      <c r="E150" s="6" t="s">
        <v>35</v>
      </c>
      <c r="F150" s="59" t="s">
        <v>36</v>
      </c>
      <c r="G150" s="58">
        <v>3</v>
      </c>
      <c r="H150" s="61" t="s">
        <v>37</v>
      </c>
      <c r="I150" s="6" t="s">
        <v>22</v>
      </c>
      <c r="J150" s="6"/>
      <c r="K150" s="6"/>
      <c r="L150" s="7" t="s">
        <v>228</v>
      </c>
      <c r="M150" s="6"/>
      <c r="N150" s="6"/>
      <c r="O150" s="6" t="s">
        <v>24</v>
      </c>
      <c r="P150" s="12" t="s">
        <v>24</v>
      </c>
      <c r="Q150" s="62" t="str">
        <f t="shared" si="2"/>
        <v>X</v>
      </c>
    </row>
    <row r="151" spans="1:17" ht="17.25" customHeight="1" x14ac:dyDescent="0.2">
      <c r="A151" s="5" t="s">
        <v>343</v>
      </c>
      <c r="B151" s="5" t="s">
        <v>344</v>
      </c>
      <c r="C151" s="5" t="s">
        <v>309</v>
      </c>
      <c r="D151" s="5" t="s">
        <v>330</v>
      </c>
      <c r="E151" s="6" t="s">
        <v>35</v>
      </c>
      <c r="F151" s="59" t="s">
        <v>36</v>
      </c>
      <c r="G151" s="58">
        <v>1</v>
      </c>
      <c r="H151" s="61" t="s">
        <v>37</v>
      </c>
      <c r="I151" s="6" t="s">
        <v>22</v>
      </c>
      <c r="J151" s="6"/>
      <c r="K151" s="6"/>
      <c r="L151" s="7" t="s">
        <v>228</v>
      </c>
      <c r="M151" s="6"/>
      <c r="N151" s="6"/>
      <c r="O151" s="6" t="s">
        <v>24</v>
      </c>
      <c r="P151" s="12" t="s">
        <v>24</v>
      </c>
      <c r="Q151" s="62" t="str">
        <f t="shared" si="2"/>
        <v>X</v>
      </c>
    </row>
    <row r="152" spans="1:17" ht="14.4" x14ac:dyDescent="0.2">
      <c r="A152" s="5" t="s">
        <v>345</v>
      </c>
      <c r="B152" s="5" t="s">
        <v>346</v>
      </c>
      <c r="C152" s="5" t="s">
        <v>309</v>
      </c>
      <c r="D152" s="5"/>
      <c r="E152" s="6" t="s">
        <v>221</v>
      </c>
      <c r="F152" s="59" t="s">
        <v>222</v>
      </c>
      <c r="G152" s="58">
        <v>3</v>
      </c>
      <c r="H152" s="61" t="s">
        <v>21</v>
      </c>
      <c r="I152" s="6" t="s">
        <v>31</v>
      </c>
      <c r="J152" s="6"/>
      <c r="K152" s="6"/>
      <c r="L152" s="7"/>
      <c r="M152" s="6" t="s">
        <v>24</v>
      </c>
      <c r="N152" s="6"/>
      <c r="O152" s="6"/>
      <c r="P152" s="59"/>
      <c r="Q152" s="62" t="str">
        <f t="shared" si="2"/>
        <v>X</v>
      </c>
    </row>
    <row r="153" spans="1:17" ht="16.5" customHeight="1" x14ac:dyDescent="0.2">
      <c r="A153" s="5" t="s">
        <v>347</v>
      </c>
      <c r="B153" s="5" t="s">
        <v>348</v>
      </c>
      <c r="C153" s="5" t="s">
        <v>309</v>
      </c>
      <c r="D153" s="5" t="s">
        <v>330</v>
      </c>
      <c r="E153" s="6" t="s">
        <v>35</v>
      </c>
      <c r="F153" s="59" t="s">
        <v>36</v>
      </c>
      <c r="G153" s="58">
        <v>3</v>
      </c>
      <c r="H153" s="61" t="s">
        <v>103</v>
      </c>
      <c r="I153" s="6" t="s">
        <v>22</v>
      </c>
      <c r="J153" s="6"/>
      <c r="K153" s="6"/>
      <c r="L153" s="7" t="s">
        <v>228</v>
      </c>
      <c r="M153" s="6"/>
      <c r="N153" s="6"/>
      <c r="O153" s="6" t="s">
        <v>24</v>
      </c>
      <c r="P153" s="12" t="s">
        <v>24</v>
      </c>
      <c r="Q153" s="62" t="str">
        <f t="shared" si="2"/>
        <v>X</v>
      </c>
    </row>
    <row r="154" spans="1:17" ht="14.4" x14ac:dyDescent="0.2">
      <c r="A154" s="5" t="s">
        <v>349</v>
      </c>
      <c r="B154" s="5" t="s">
        <v>350</v>
      </c>
      <c r="C154" s="5" t="s">
        <v>309</v>
      </c>
      <c r="D154" s="5"/>
      <c r="E154" s="6" t="s">
        <v>221</v>
      </c>
      <c r="F154" s="59" t="s">
        <v>222</v>
      </c>
      <c r="G154" s="58">
        <v>5</v>
      </c>
      <c r="H154" s="61"/>
      <c r="I154" s="6" t="s">
        <v>31</v>
      </c>
      <c r="J154" s="6"/>
      <c r="K154" s="6"/>
      <c r="L154" s="7"/>
      <c r="M154" s="6"/>
      <c r="N154" s="6"/>
      <c r="O154" s="6"/>
      <c r="P154" s="59"/>
      <c r="Q154" s="62" t="str">
        <f t="shared" si="2"/>
        <v/>
      </c>
    </row>
    <row r="155" spans="1:17" ht="14.4" x14ac:dyDescent="0.2">
      <c r="A155" s="5" t="s">
        <v>351</v>
      </c>
      <c r="B155" s="5" t="s">
        <v>352</v>
      </c>
      <c r="C155" s="5" t="s">
        <v>309</v>
      </c>
      <c r="D155" s="5"/>
      <c r="E155" s="6" t="s">
        <v>221</v>
      </c>
      <c r="F155" s="59" t="s">
        <v>222</v>
      </c>
      <c r="G155" s="58">
        <v>5</v>
      </c>
      <c r="H155" s="61"/>
      <c r="I155" s="6" t="s">
        <v>31</v>
      </c>
      <c r="J155" s="6"/>
      <c r="K155" s="6"/>
      <c r="L155" s="7"/>
      <c r="M155" s="6"/>
      <c r="N155" s="6"/>
      <c r="O155" s="6"/>
      <c r="P155" s="59"/>
      <c r="Q155" s="62" t="str">
        <f t="shared" si="2"/>
        <v/>
      </c>
    </row>
    <row r="156" spans="1:17" ht="14.4" x14ac:dyDescent="0.2">
      <c r="A156" s="5" t="s">
        <v>353</v>
      </c>
      <c r="B156" s="5" t="s">
        <v>354</v>
      </c>
      <c r="C156" s="5" t="s">
        <v>309</v>
      </c>
      <c r="D156" s="5"/>
      <c r="E156" s="6" t="s">
        <v>89</v>
      </c>
      <c r="F156" s="59" t="s">
        <v>90</v>
      </c>
      <c r="G156" s="58">
        <v>5</v>
      </c>
      <c r="H156" s="61"/>
      <c r="I156" s="6" t="s">
        <v>31</v>
      </c>
      <c r="J156" s="6"/>
      <c r="K156" s="6"/>
      <c r="L156" s="7"/>
      <c r="M156" s="6"/>
      <c r="N156" s="6"/>
      <c r="O156" s="6"/>
      <c r="P156" s="59"/>
      <c r="Q156" s="62" t="str">
        <f t="shared" si="2"/>
        <v/>
      </c>
    </row>
    <row r="157" spans="1:17" ht="21.75" customHeight="1" x14ac:dyDescent="0.2">
      <c r="A157" s="5" t="s">
        <v>355</v>
      </c>
      <c r="B157" s="5" t="s">
        <v>356</v>
      </c>
      <c r="C157" s="5" t="s">
        <v>309</v>
      </c>
      <c r="D157" s="5" t="s">
        <v>330</v>
      </c>
      <c r="E157" s="6" t="s">
        <v>35</v>
      </c>
      <c r="F157" s="59" t="s">
        <v>36</v>
      </c>
      <c r="G157" s="58">
        <v>1</v>
      </c>
      <c r="H157" s="61" t="s">
        <v>37</v>
      </c>
      <c r="I157" s="6" t="s">
        <v>22</v>
      </c>
      <c r="J157" s="6"/>
      <c r="K157" s="6"/>
      <c r="L157" s="7" t="s">
        <v>228</v>
      </c>
      <c r="M157" s="6"/>
      <c r="N157" s="6"/>
      <c r="O157" s="6" t="s">
        <v>24</v>
      </c>
      <c r="P157" s="12" t="s">
        <v>24</v>
      </c>
      <c r="Q157" s="62" t="str">
        <f t="shared" si="2"/>
        <v>X</v>
      </c>
    </row>
    <row r="158" spans="1:17" ht="19.5" customHeight="1" x14ac:dyDescent="0.2">
      <c r="A158" s="5" t="s">
        <v>357</v>
      </c>
      <c r="B158" s="5" t="s">
        <v>358</v>
      </c>
      <c r="C158" s="5" t="s">
        <v>309</v>
      </c>
      <c r="D158" s="5" t="s">
        <v>330</v>
      </c>
      <c r="E158" s="6" t="s">
        <v>35</v>
      </c>
      <c r="F158" s="59" t="s">
        <v>36</v>
      </c>
      <c r="G158" s="58">
        <v>1</v>
      </c>
      <c r="H158" s="61" t="s">
        <v>37</v>
      </c>
      <c r="I158" s="6" t="s">
        <v>22</v>
      </c>
      <c r="J158" s="6"/>
      <c r="K158" s="6"/>
      <c r="L158" s="7" t="s">
        <v>228</v>
      </c>
      <c r="M158" s="6"/>
      <c r="N158" s="6"/>
      <c r="O158" s="6" t="s">
        <v>24</v>
      </c>
      <c r="P158" s="12" t="s">
        <v>24</v>
      </c>
      <c r="Q158" s="62" t="str">
        <f t="shared" si="2"/>
        <v>X</v>
      </c>
    </row>
    <row r="159" spans="1:17" ht="28.8" x14ac:dyDescent="0.2">
      <c r="A159" s="5" t="s">
        <v>359</v>
      </c>
      <c r="B159" s="5" t="s">
        <v>360</v>
      </c>
      <c r="C159" s="5" t="s">
        <v>309</v>
      </c>
      <c r="D159" s="5" t="s">
        <v>330</v>
      </c>
      <c r="E159" s="6" t="s">
        <v>35</v>
      </c>
      <c r="F159" s="59" t="s">
        <v>36</v>
      </c>
      <c r="G159" s="58">
        <v>1</v>
      </c>
      <c r="H159" s="61" t="s">
        <v>37</v>
      </c>
      <c r="I159" s="6" t="s">
        <v>22</v>
      </c>
      <c r="J159" s="6"/>
      <c r="K159" s="6"/>
      <c r="L159" s="7" t="s">
        <v>228</v>
      </c>
      <c r="M159" s="6"/>
      <c r="N159" s="6"/>
      <c r="O159" s="6" t="s">
        <v>24</v>
      </c>
      <c r="P159" s="12" t="s">
        <v>24</v>
      </c>
      <c r="Q159" s="62" t="str">
        <f t="shared" si="2"/>
        <v>X</v>
      </c>
    </row>
    <row r="160" spans="1:17" ht="14.4" x14ac:dyDescent="0.2">
      <c r="A160" s="5" t="s">
        <v>361</v>
      </c>
      <c r="B160" s="5" t="s">
        <v>362</v>
      </c>
      <c r="C160" s="5" t="s">
        <v>309</v>
      </c>
      <c r="D160" s="5"/>
      <c r="E160" s="6" t="s">
        <v>221</v>
      </c>
      <c r="F160" s="59" t="s">
        <v>222</v>
      </c>
      <c r="G160" s="58">
        <v>5</v>
      </c>
      <c r="H160" s="61"/>
      <c r="I160" s="6" t="s">
        <v>31</v>
      </c>
      <c r="J160" s="6"/>
      <c r="K160" s="6"/>
      <c r="L160" s="7"/>
      <c r="M160" s="6"/>
      <c r="N160" s="6"/>
      <c r="O160" s="6"/>
      <c r="P160" s="59"/>
      <c r="Q160" s="62" t="str">
        <f t="shared" si="2"/>
        <v/>
      </c>
    </row>
    <row r="161" spans="1:17" ht="14.4" x14ac:dyDescent="0.2">
      <c r="A161" s="5" t="s">
        <v>363</v>
      </c>
      <c r="B161" s="5" t="s">
        <v>364</v>
      </c>
      <c r="C161" s="5" t="s">
        <v>309</v>
      </c>
      <c r="D161" s="5"/>
      <c r="E161" s="6" t="s">
        <v>221</v>
      </c>
      <c r="F161" s="59" t="s">
        <v>222</v>
      </c>
      <c r="G161" s="58">
        <v>5</v>
      </c>
      <c r="H161" s="61"/>
      <c r="I161" s="6" t="s">
        <v>31</v>
      </c>
      <c r="J161" s="6"/>
      <c r="K161" s="6"/>
      <c r="L161" s="7"/>
      <c r="M161" s="6"/>
      <c r="N161" s="6"/>
      <c r="O161" s="6"/>
      <c r="P161" s="59"/>
      <c r="Q161" s="62" t="str">
        <f t="shared" si="2"/>
        <v/>
      </c>
    </row>
    <row r="162" spans="1:17" ht="18.75" customHeight="1" x14ac:dyDescent="0.2">
      <c r="A162" s="5" t="s">
        <v>365</v>
      </c>
      <c r="B162" s="5" t="s">
        <v>366</v>
      </c>
      <c r="C162" s="5" t="s">
        <v>309</v>
      </c>
      <c r="D162" s="5" t="s">
        <v>330</v>
      </c>
      <c r="E162" s="6" t="s">
        <v>35</v>
      </c>
      <c r="F162" s="59" t="s">
        <v>36</v>
      </c>
      <c r="G162" s="58">
        <v>1</v>
      </c>
      <c r="H162" s="61" t="s">
        <v>37</v>
      </c>
      <c r="I162" s="6" t="s">
        <v>22</v>
      </c>
      <c r="J162" s="6"/>
      <c r="K162" s="6"/>
      <c r="L162" s="7" t="s">
        <v>228</v>
      </c>
      <c r="M162" s="6"/>
      <c r="N162" s="6"/>
      <c r="O162" s="6" t="s">
        <v>24</v>
      </c>
      <c r="P162" s="12" t="s">
        <v>24</v>
      </c>
      <c r="Q162" s="62" t="str">
        <f t="shared" si="2"/>
        <v>X</v>
      </c>
    </row>
    <row r="163" spans="1:17" ht="28.8" x14ac:dyDescent="0.2">
      <c r="A163" s="5" t="s">
        <v>367</v>
      </c>
      <c r="B163" s="5" t="s">
        <v>368</v>
      </c>
      <c r="C163" s="5" t="s">
        <v>309</v>
      </c>
      <c r="D163" s="5" t="s">
        <v>330</v>
      </c>
      <c r="E163" s="6" t="s">
        <v>35</v>
      </c>
      <c r="F163" s="59" t="s">
        <v>36</v>
      </c>
      <c r="G163" s="58">
        <v>1</v>
      </c>
      <c r="H163" s="61" t="s">
        <v>37</v>
      </c>
      <c r="I163" s="6" t="s">
        <v>22</v>
      </c>
      <c r="J163" s="6"/>
      <c r="K163" s="6"/>
      <c r="L163" s="7" t="s">
        <v>228</v>
      </c>
      <c r="M163" s="6"/>
      <c r="N163" s="6"/>
      <c r="O163" s="6" t="s">
        <v>24</v>
      </c>
      <c r="P163" s="12" t="s">
        <v>24</v>
      </c>
      <c r="Q163" s="62" t="str">
        <f t="shared" si="2"/>
        <v>X</v>
      </c>
    </row>
    <row r="164" spans="1:17" ht="28.8" x14ac:dyDescent="0.2">
      <c r="A164" s="5" t="s">
        <v>369</v>
      </c>
      <c r="B164" s="5" t="s">
        <v>370</v>
      </c>
      <c r="C164" s="5" t="s">
        <v>309</v>
      </c>
      <c r="D164" s="5" t="s">
        <v>330</v>
      </c>
      <c r="E164" s="6" t="s">
        <v>35</v>
      </c>
      <c r="F164" s="59" t="s">
        <v>36</v>
      </c>
      <c r="G164" s="58">
        <v>1</v>
      </c>
      <c r="H164" s="61" t="s">
        <v>37</v>
      </c>
      <c r="I164" s="6" t="s">
        <v>22</v>
      </c>
      <c r="J164" s="6"/>
      <c r="K164" s="6"/>
      <c r="L164" s="7" t="s">
        <v>228</v>
      </c>
      <c r="M164" s="6"/>
      <c r="N164" s="6"/>
      <c r="O164" s="6" t="s">
        <v>24</v>
      </c>
      <c r="P164" s="12" t="s">
        <v>24</v>
      </c>
      <c r="Q164" s="62" t="str">
        <f t="shared" si="2"/>
        <v>X</v>
      </c>
    </row>
    <row r="165" spans="1:17" ht="28.8" x14ac:dyDescent="0.2">
      <c r="A165" s="5" t="s">
        <v>371</v>
      </c>
      <c r="B165" s="5" t="s">
        <v>372</v>
      </c>
      <c r="C165" s="5" t="s">
        <v>309</v>
      </c>
      <c r="D165" s="5" t="s">
        <v>330</v>
      </c>
      <c r="E165" s="6" t="s">
        <v>35</v>
      </c>
      <c r="F165" s="59" t="s">
        <v>36</v>
      </c>
      <c r="G165" s="58">
        <v>1</v>
      </c>
      <c r="H165" s="61" t="s">
        <v>37</v>
      </c>
      <c r="I165" s="6" t="s">
        <v>22</v>
      </c>
      <c r="J165" s="6"/>
      <c r="K165" s="6"/>
      <c r="L165" s="7" t="s">
        <v>228</v>
      </c>
      <c r="M165" s="6"/>
      <c r="N165" s="6"/>
      <c r="O165" s="6" t="s">
        <v>24</v>
      </c>
      <c r="P165" s="12" t="s">
        <v>24</v>
      </c>
      <c r="Q165" s="62" t="str">
        <f t="shared" si="2"/>
        <v>X</v>
      </c>
    </row>
    <row r="166" spans="1:17" ht="24.75" customHeight="1" x14ac:dyDescent="0.2">
      <c r="A166" s="5" t="s">
        <v>373</v>
      </c>
      <c r="B166" s="5" t="s">
        <v>374</v>
      </c>
      <c r="C166" s="5" t="s">
        <v>309</v>
      </c>
      <c r="D166" s="5" t="s">
        <v>330</v>
      </c>
      <c r="E166" s="6" t="s">
        <v>35</v>
      </c>
      <c r="F166" s="59" t="s">
        <v>36</v>
      </c>
      <c r="G166" s="58">
        <v>3</v>
      </c>
      <c r="H166" s="61" t="s">
        <v>37</v>
      </c>
      <c r="I166" s="6" t="s">
        <v>22</v>
      </c>
      <c r="J166" s="6"/>
      <c r="K166" s="6"/>
      <c r="L166" s="7" t="s">
        <v>228</v>
      </c>
      <c r="M166" s="6"/>
      <c r="N166" s="6"/>
      <c r="O166" s="6" t="s">
        <v>24</v>
      </c>
      <c r="P166" s="12" t="s">
        <v>24</v>
      </c>
      <c r="Q166" s="62" t="str">
        <f t="shared" si="2"/>
        <v>X</v>
      </c>
    </row>
    <row r="167" spans="1:17" ht="14.4" x14ac:dyDescent="0.2">
      <c r="A167" s="5" t="s">
        <v>375</v>
      </c>
      <c r="B167" s="5" t="s">
        <v>376</v>
      </c>
      <c r="C167" s="5" t="s">
        <v>309</v>
      </c>
      <c r="D167" s="5"/>
      <c r="E167" s="6" t="s">
        <v>221</v>
      </c>
      <c r="F167" s="59" t="s">
        <v>222</v>
      </c>
      <c r="G167" s="58">
        <v>5</v>
      </c>
      <c r="H167" s="61"/>
      <c r="I167" s="6" t="s">
        <v>31</v>
      </c>
      <c r="J167" s="6"/>
      <c r="K167" s="6"/>
      <c r="L167" s="7"/>
      <c r="M167" s="6"/>
      <c r="N167" s="6"/>
      <c r="O167" s="6"/>
      <c r="P167" s="59"/>
      <c r="Q167" s="62" t="str">
        <f t="shared" si="2"/>
        <v/>
      </c>
    </row>
    <row r="168" spans="1:17" ht="18" customHeight="1" x14ac:dyDescent="0.2">
      <c r="A168" s="5" t="s">
        <v>377</v>
      </c>
      <c r="B168" s="5" t="s">
        <v>378</v>
      </c>
      <c r="C168" s="5" t="s">
        <v>309</v>
      </c>
      <c r="D168" s="5" t="s">
        <v>330</v>
      </c>
      <c r="E168" s="6" t="s">
        <v>35</v>
      </c>
      <c r="F168" s="59" t="s">
        <v>36</v>
      </c>
      <c r="G168" s="58">
        <v>1</v>
      </c>
      <c r="H168" s="61" t="s">
        <v>37</v>
      </c>
      <c r="I168" s="6" t="s">
        <v>22</v>
      </c>
      <c r="J168" s="6"/>
      <c r="K168" s="6"/>
      <c r="L168" s="7" t="s">
        <v>228</v>
      </c>
      <c r="M168" s="6"/>
      <c r="N168" s="6"/>
      <c r="O168" s="6" t="s">
        <v>24</v>
      </c>
      <c r="P168" s="12" t="s">
        <v>24</v>
      </c>
      <c r="Q168" s="62" t="str">
        <f t="shared" si="2"/>
        <v>X</v>
      </c>
    </row>
    <row r="169" spans="1:17" ht="14.4" x14ac:dyDescent="0.2">
      <c r="A169" s="5" t="s">
        <v>379</v>
      </c>
      <c r="B169" s="5" t="s">
        <v>380</v>
      </c>
      <c r="C169" s="5" t="s">
        <v>309</v>
      </c>
      <c r="D169" s="5"/>
      <c r="E169" s="6" t="s">
        <v>221</v>
      </c>
      <c r="F169" s="59" t="s">
        <v>222</v>
      </c>
      <c r="G169" s="58">
        <v>5</v>
      </c>
      <c r="H169" s="61"/>
      <c r="I169" s="6" t="s">
        <v>31</v>
      </c>
      <c r="J169" s="6"/>
      <c r="K169" s="6"/>
      <c r="L169" s="7"/>
      <c r="M169" s="6"/>
      <c r="N169" s="6"/>
      <c r="O169" s="6"/>
      <c r="P169" s="59"/>
      <c r="Q169" s="62" t="str">
        <f t="shared" si="2"/>
        <v/>
      </c>
    </row>
    <row r="170" spans="1:17" ht="14.4" x14ac:dyDescent="0.2">
      <c r="A170" s="5" t="s">
        <v>381</v>
      </c>
      <c r="B170" s="5" t="s">
        <v>382</v>
      </c>
      <c r="C170" s="5" t="s">
        <v>309</v>
      </c>
      <c r="D170" s="5"/>
      <c r="E170" s="6" t="s">
        <v>221</v>
      </c>
      <c r="F170" s="59" t="s">
        <v>222</v>
      </c>
      <c r="G170" s="58">
        <v>5</v>
      </c>
      <c r="H170" s="61"/>
      <c r="I170" s="6" t="s">
        <v>31</v>
      </c>
      <c r="J170" s="6"/>
      <c r="K170" s="6"/>
      <c r="L170" s="7"/>
      <c r="M170" s="6"/>
      <c r="N170" s="6"/>
      <c r="O170" s="6"/>
      <c r="P170" s="59"/>
      <c r="Q170" s="62" t="str">
        <f t="shared" si="2"/>
        <v/>
      </c>
    </row>
    <row r="171" spans="1:17" ht="14.4" x14ac:dyDescent="0.2">
      <c r="A171" s="5" t="s">
        <v>383</v>
      </c>
      <c r="B171" s="5" t="s">
        <v>384</v>
      </c>
      <c r="C171" s="5" t="s">
        <v>309</v>
      </c>
      <c r="D171" s="5"/>
      <c r="E171" s="6" t="s">
        <v>221</v>
      </c>
      <c r="F171" s="59" t="s">
        <v>222</v>
      </c>
      <c r="G171" s="58">
        <v>5</v>
      </c>
      <c r="H171" s="61"/>
      <c r="I171" s="6" t="s">
        <v>31</v>
      </c>
      <c r="J171" s="6"/>
      <c r="K171" s="6"/>
      <c r="L171" s="7"/>
      <c r="M171" s="6"/>
      <c r="N171" s="6"/>
      <c r="O171" s="6"/>
      <c r="P171" s="59"/>
      <c r="Q171" s="62" t="str">
        <f t="shared" si="2"/>
        <v/>
      </c>
    </row>
    <row r="172" spans="1:17" ht="14.4" x14ac:dyDescent="0.2">
      <c r="A172" s="5" t="s">
        <v>385</v>
      </c>
      <c r="B172" s="5" t="s">
        <v>386</v>
      </c>
      <c r="C172" s="5" t="s">
        <v>309</v>
      </c>
      <c r="D172" s="5"/>
      <c r="E172" s="6" t="s">
        <v>221</v>
      </c>
      <c r="F172" s="59" t="s">
        <v>222</v>
      </c>
      <c r="G172" s="58">
        <v>5</v>
      </c>
      <c r="H172" s="61"/>
      <c r="I172" s="6" t="s">
        <v>31</v>
      </c>
      <c r="J172" s="6"/>
      <c r="K172" s="6"/>
      <c r="L172" s="7"/>
      <c r="M172" s="6"/>
      <c r="N172" s="6"/>
      <c r="O172" s="6"/>
      <c r="P172" s="59"/>
      <c r="Q172" s="62" t="str">
        <f t="shared" si="2"/>
        <v/>
      </c>
    </row>
    <row r="173" spans="1:17" ht="14.4" x14ac:dyDescent="0.2">
      <c r="A173" s="5" t="s">
        <v>387</v>
      </c>
      <c r="B173" s="5" t="s">
        <v>388</v>
      </c>
      <c r="C173" s="5" t="s">
        <v>309</v>
      </c>
      <c r="D173" s="5"/>
      <c r="E173" s="6" t="s">
        <v>221</v>
      </c>
      <c r="F173" s="59" t="s">
        <v>222</v>
      </c>
      <c r="G173" s="58">
        <v>3</v>
      </c>
      <c r="H173" s="61" t="s">
        <v>21</v>
      </c>
      <c r="I173" s="6" t="s">
        <v>31</v>
      </c>
      <c r="J173" s="6"/>
      <c r="K173" s="6"/>
      <c r="L173" s="7"/>
      <c r="M173" s="6" t="s">
        <v>24</v>
      </c>
      <c r="N173" s="6"/>
      <c r="O173" s="6"/>
      <c r="P173" s="59"/>
      <c r="Q173" s="62" t="str">
        <f t="shared" si="2"/>
        <v>X</v>
      </c>
    </row>
    <row r="174" spans="1:17" ht="14.4" x14ac:dyDescent="0.2">
      <c r="A174" s="5" t="s">
        <v>389</v>
      </c>
      <c r="B174" s="5" t="s">
        <v>390</v>
      </c>
      <c r="C174" s="5" t="s">
        <v>309</v>
      </c>
      <c r="D174" s="5"/>
      <c r="E174" s="6" t="s">
        <v>221</v>
      </c>
      <c r="F174" s="59" t="s">
        <v>222</v>
      </c>
      <c r="G174" s="58">
        <v>3</v>
      </c>
      <c r="H174" s="61"/>
      <c r="I174" s="6" t="s">
        <v>31</v>
      </c>
      <c r="J174" s="6"/>
      <c r="K174" s="6"/>
      <c r="L174" s="7"/>
      <c r="M174" s="6"/>
      <c r="N174" s="6"/>
      <c r="O174" s="6"/>
      <c r="P174" s="59"/>
      <c r="Q174" s="62" t="str">
        <f t="shared" si="2"/>
        <v/>
      </c>
    </row>
    <row r="175" spans="1:17" ht="20.25" customHeight="1" x14ac:dyDescent="0.2">
      <c r="A175" s="5" t="s">
        <v>391</v>
      </c>
      <c r="B175" s="5" t="s">
        <v>392</v>
      </c>
      <c r="C175" s="5" t="s">
        <v>309</v>
      </c>
      <c r="D175" s="5" t="s">
        <v>330</v>
      </c>
      <c r="E175" s="6" t="s">
        <v>35</v>
      </c>
      <c r="F175" s="59" t="s">
        <v>36</v>
      </c>
      <c r="G175" s="58">
        <v>3</v>
      </c>
      <c r="H175" s="61" t="s">
        <v>37</v>
      </c>
      <c r="I175" s="6" t="s">
        <v>22</v>
      </c>
      <c r="J175" s="6"/>
      <c r="K175" s="6"/>
      <c r="L175" s="7" t="s">
        <v>228</v>
      </c>
      <c r="M175" s="6"/>
      <c r="N175" s="6"/>
      <c r="O175" s="6" t="s">
        <v>24</v>
      </c>
      <c r="P175" s="12" t="s">
        <v>24</v>
      </c>
      <c r="Q175" s="62" t="str">
        <f t="shared" si="2"/>
        <v>X</v>
      </c>
    </row>
    <row r="176" spans="1:17" ht="19.5" customHeight="1" x14ac:dyDescent="0.2">
      <c r="A176" s="5" t="s">
        <v>393</v>
      </c>
      <c r="B176" s="5" t="s">
        <v>394</v>
      </c>
      <c r="C176" s="5" t="s">
        <v>309</v>
      </c>
      <c r="D176" s="5" t="s">
        <v>330</v>
      </c>
      <c r="E176" s="6" t="s">
        <v>35</v>
      </c>
      <c r="F176" s="59" t="s">
        <v>36</v>
      </c>
      <c r="G176" s="58">
        <v>1</v>
      </c>
      <c r="H176" s="61" t="s">
        <v>37</v>
      </c>
      <c r="I176" s="6" t="s">
        <v>22</v>
      </c>
      <c r="J176" s="6"/>
      <c r="K176" s="6"/>
      <c r="L176" s="7" t="s">
        <v>228</v>
      </c>
      <c r="M176" s="6"/>
      <c r="N176" s="6"/>
      <c r="O176" s="6" t="s">
        <v>24</v>
      </c>
      <c r="P176" s="12" t="s">
        <v>24</v>
      </c>
      <c r="Q176" s="62" t="str">
        <f t="shared" si="2"/>
        <v>X</v>
      </c>
    </row>
    <row r="177" spans="1:17" ht="14.4" x14ac:dyDescent="0.2">
      <c r="A177" s="5" t="s">
        <v>395</v>
      </c>
      <c r="B177" s="5" t="s">
        <v>396</v>
      </c>
      <c r="C177" s="5" t="s">
        <v>309</v>
      </c>
      <c r="D177" s="5"/>
      <c r="E177" s="6" t="s">
        <v>221</v>
      </c>
      <c r="F177" s="59" t="s">
        <v>222</v>
      </c>
      <c r="G177" s="58">
        <v>5</v>
      </c>
      <c r="H177" s="61"/>
      <c r="I177" s="6" t="s">
        <v>31</v>
      </c>
      <c r="J177" s="6"/>
      <c r="K177" s="6"/>
      <c r="L177" s="7"/>
      <c r="M177" s="6"/>
      <c r="N177" s="6"/>
      <c r="O177" s="6"/>
      <c r="P177" s="59"/>
      <c r="Q177" s="62" t="str">
        <f t="shared" si="2"/>
        <v/>
      </c>
    </row>
    <row r="178" spans="1:17" ht="14.4" x14ac:dyDescent="0.2">
      <c r="A178" s="5" t="s">
        <v>397</v>
      </c>
      <c r="B178" s="5" t="s">
        <v>398</v>
      </c>
      <c r="C178" s="5" t="s">
        <v>309</v>
      </c>
      <c r="D178" s="5"/>
      <c r="E178" s="6" t="s">
        <v>221</v>
      </c>
      <c r="F178" s="59" t="s">
        <v>222</v>
      </c>
      <c r="G178" s="58">
        <v>5</v>
      </c>
      <c r="H178" s="61"/>
      <c r="I178" s="6" t="s">
        <v>31</v>
      </c>
      <c r="J178" s="6"/>
      <c r="K178" s="6"/>
      <c r="L178" s="7"/>
      <c r="M178" s="6"/>
      <c r="N178" s="6"/>
      <c r="O178" s="6"/>
      <c r="P178" s="59"/>
      <c r="Q178" s="62" t="str">
        <f t="shared" si="2"/>
        <v/>
      </c>
    </row>
    <row r="179" spans="1:17" ht="14.4" x14ac:dyDescent="0.2">
      <c r="A179" s="5" t="s">
        <v>399</v>
      </c>
      <c r="B179" s="5" t="s">
        <v>400</v>
      </c>
      <c r="C179" s="5" t="s">
        <v>309</v>
      </c>
      <c r="D179" s="5"/>
      <c r="E179" s="6" t="s">
        <v>221</v>
      </c>
      <c r="F179" s="59" t="s">
        <v>222</v>
      </c>
      <c r="G179" s="58">
        <v>3</v>
      </c>
      <c r="H179" s="61"/>
      <c r="I179" s="6" t="s">
        <v>31</v>
      </c>
      <c r="J179" s="6"/>
      <c r="K179" s="6"/>
      <c r="L179" s="7"/>
      <c r="M179" s="6"/>
      <c r="N179" s="6"/>
      <c r="O179" s="6"/>
      <c r="P179" s="59"/>
      <c r="Q179" s="62" t="str">
        <f t="shared" si="2"/>
        <v/>
      </c>
    </row>
    <row r="180" spans="1:17" ht="15.75" customHeight="1" x14ac:dyDescent="0.2">
      <c r="A180" s="5" t="s">
        <v>401</v>
      </c>
      <c r="B180" s="5" t="s">
        <v>402</v>
      </c>
      <c r="C180" s="5" t="s">
        <v>309</v>
      </c>
      <c r="D180" s="5" t="s">
        <v>330</v>
      </c>
      <c r="E180" s="6" t="s">
        <v>35</v>
      </c>
      <c r="F180" s="59" t="s">
        <v>36</v>
      </c>
      <c r="G180" s="58">
        <v>1</v>
      </c>
      <c r="H180" s="61" t="s">
        <v>37</v>
      </c>
      <c r="I180" s="6" t="s">
        <v>22</v>
      </c>
      <c r="J180" s="6"/>
      <c r="K180" s="6"/>
      <c r="L180" s="7" t="s">
        <v>228</v>
      </c>
      <c r="M180" s="6"/>
      <c r="N180" s="6"/>
      <c r="O180" s="6" t="s">
        <v>24</v>
      </c>
      <c r="P180" s="12" t="s">
        <v>24</v>
      </c>
      <c r="Q180" s="62" t="str">
        <f t="shared" si="2"/>
        <v>X</v>
      </c>
    </row>
    <row r="181" spans="1:17" ht="14.4" x14ac:dyDescent="0.2">
      <c r="A181" s="5" t="s">
        <v>403</v>
      </c>
      <c r="B181" s="5" t="s">
        <v>404</v>
      </c>
      <c r="C181" s="5" t="s">
        <v>405</v>
      </c>
      <c r="D181" s="5"/>
      <c r="E181" s="6" t="s">
        <v>19</v>
      </c>
      <c r="F181" s="59" t="s">
        <v>20</v>
      </c>
      <c r="G181" s="58">
        <v>5</v>
      </c>
      <c r="H181" s="61"/>
      <c r="I181" s="6" t="s">
        <v>31</v>
      </c>
      <c r="J181" s="6"/>
      <c r="K181" s="6"/>
      <c r="L181" s="7"/>
      <c r="M181" s="6"/>
      <c r="N181" s="6"/>
      <c r="O181" s="6"/>
      <c r="P181" s="59"/>
      <c r="Q181" s="62" t="str">
        <f t="shared" si="2"/>
        <v/>
      </c>
    </row>
    <row r="182" spans="1:17" ht="14.4" x14ac:dyDescent="0.2">
      <c r="A182" s="5" t="s">
        <v>406</v>
      </c>
      <c r="B182" s="5" t="s">
        <v>407</v>
      </c>
      <c r="C182" s="5" t="s">
        <v>405</v>
      </c>
      <c r="D182" s="5"/>
      <c r="E182" s="6" t="s">
        <v>19</v>
      </c>
      <c r="F182" s="59" t="s">
        <v>20</v>
      </c>
      <c r="G182" s="58">
        <v>5</v>
      </c>
      <c r="H182" s="61"/>
      <c r="I182" s="6" t="s">
        <v>31</v>
      </c>
      <c r="J182" s="6"/>
      <c r="K182" s="6"/>
      <c r="L182" s="7"/>
      <c r="M182" s="6"/>
      <c r="N182" s="6"/>
      <c r="O182" s="6"/>
      <c r="P182" s="59"/>
      <c r="Q182" s="62" t="str">
        <f t="shared" si="2"/>
        <v/>
      </c>
    </row>
    <row r="183" spans="1:17" ht="14.4" x14ac:dyDescent="0.2">
      <c r="A183" s="5" t="s">
        <v>408</v>
      </c>
      <c r="B183" s="5" t="s">
        <v>409</v>
      </c>
      <c r="C183" s="5" t="s">
        <v>405</v>
      </c>
      <c r="D183" s="5"/>
      <c r="E183" s="6" t="s">
        <v>19</v>
      </c>
      <c r="F183" s="59" t="s">
        <v>20</v>
      </c>
      <c r="G183" s="58">
        <v>5</v>
      </c>
      <c r="H183" s="61"/>
      <c r="I183" s="6" t="s">
        <v>31</v>
      </c>
      <c r="J183" s="6"/>
      <c r="K183" s="6"/>
      <c r="L183" s="7"/>
      <c r="M183" s="6"/>
      <c r="N183" s="6"/>
      <c r="O183" s="6"/>
      <c r="P183" s="59"/>
      <c r="Q183" s="62" t="str">
        <f t="shared" si="2"/>
        <v/>
      </c>
    </row>
    <row r="184" spans="1:17" ht="14.4" x14ac:dyDescent="0.2">
      <c r="A184" s="5" t="s">
        <v>410</v>
      </c>
      <c r="B184" s="5" t="s">
        <v>411</v>
      </c>
      <c r="C184" s="5" t="s">
        <v>405</v>
      </c>
      <c r="D184" s="5"/>
      <c r="E184" s="6" t="s">
        <v>19</v>
      </c>
      <c r="F184" s="59" t="s">
        <v>20</v>
      </c>
      <c r="G184" s="58">
        <v>5</v>
      </c>
      <c r="H184" s="61"/>
      <c r="I184" s="6" t="s">
        <v>31</v>
      </c>
      <c r="J184" s="6"/>
      <c r="K184" s="6"/>
      <c r="L184" s="7"/>
      <c r="M184" s="6"/>
      <c r="N184" s="6"/>
      <c r="O184" s="6"/>
      <c r="P184" s="59"/>
      <c r="Q184" s="62" t="str">
        <f t="shared" si="2"/>
        <v/>
      </c>
    </row>
    <row r="185" spans="1:17" ht="14.4" x14ac:dyDescent="0.2">
      <c r="A185" s="5" t="s">
        <v>412</v>
      </c>
      <c r="B185" s="5" t="s">
        <v>413</v>
      </c>
      <c r="C185" s="5" t="s">
        <v>405</v>
      </c>
      <c r="D185" s="5"/>
      <c r="E185" s="6" t="s">
        <v>89</v>
      </c>
      <c r="F185" s="59" t="s">
        <v>90</v>
      </c>
      <c r="G185" s="58">
        <v>3</v>
      </c>
      <c r="H185" s="61"/>
      <c r="I185" s="6" t="s">
        <v>31</v>
      </c>
      <c r="J185" s="6"/>
      <c r="K185" s="6"/>
      <c r="L185" s="7"/>
      <c r="M185" s="6"/>
      <c r="N185" s="6"/>
      <c r="O185" s="6"/>
      <c r="P185" s="59"/>
      <c r="Q185" s="62" t="str">
        <f t="shared" si="2"/>
        <v/>
      </c>
    </row>
    <row r="186" spans="1:17" ht="14.4" x14ac:dyDescent="0.2">
      <c r="A186" s="5" t="s">
        <v>414</v>
      </c>
      <c r="B186" s="5" t="s">
        <v>415</v>
      </c>
      <c r="C186" s="5" t="s">
        <v>405</v>
      </c>
      <c r="D186" s="5"/>
      <c r="E186" s="6" t="s">
        <v>35</v>
      </c>
      <c r="F186" s="59" t="s">
        <v>36</v>
      </c>
      <c r="G186" s="58">
        <v>3</v>
      </c>
      <c r="H186" s="61" t="s">
        <v>37</v>
      </c>
      <c r="I186" s="6" t="s">
        <v>22</v>
      </c>
      <c r="J186" s="6"/>
      <c r="K186" s="6"/>
      <c r="L186" s="7" t="s">
        <v>416</v>
      </c>
      <c r="M186" s="6"/>
      <c r="N186" s="6"/>
      <c r="O186" s="6" t="s">
        <v>24</v>
      </c>
      <c r="P186" s="12" t="s">
        <v>24</v>
      </c>
      <c r="Q186" s="62" t="str">
        <f t="shared" si="2"/>
        <v>X</v>
      </c>
    </row>
    <row r="187" spans="1:17" ht="14.4" x14ac:dyDescent="0.2">
      <c r="A187" s="5" t="s">
        <v>417</v>
      </c>
      <c r="B187" s="5" t="s">
        <v>418</v>
      </c>
      <c r="C187" s="5" t="s">
        <v>405</v>
      </c>
      <c r="D187" s="5"/>
      <c r="E187" s="6" t="s">
        <v>19</v>
      </c>
      <c r="F187" s="59" t="s">
        <v>20</v>
      </c>
      <c r="G187" s="58">
        <v>5</v>
      </c>
      <c r="H187" s="61"/>
      <c r="I187" s="6" t="s">
        <v>31</v>
      </c>
      <c r="J187" s="6"/>
      <c r="K187" s="6"/>
      <c r="L187" s="7"/>
      <c r="M187" s="6"/>
      <c r="N187" s="6"/>
      <c r="O187" s="6"/>
      <c r="P187" s="59"/>
      <c r="Q187" s="62" t="str">
        <f t="shared" si="2"/>
        <v/>
      </c>
    </row>
    <row r="188" spans="1:17" ht="14.4" x14ac:dyDescent="0.2">
      <c r="A188" s="5" t="s">
        <v>419</v>
      </c>
      <c r="B188" s="5" t="s">
        <v>420</v>
      </c>
      <c r="C188" s="5" t="s">
        <v>405</v>
      </c>
      <c r="D188" s="5"/>
      <c r="E188" s="6" t="s">
        <v>19</v>
      </c>
      <c r="F188" s="59" t="s">
        <v>20</v>
      </c>
      <c r="G188" s="58">
        <v>5</v>
      </c>
      <c r="H188" s="61"/>
      <c r="I188" s="6" t="s">
        <v>31</v>
      </c>
      <c r="J188" s="6"/>
      <c r="K188" s="6"/>
      <c r="L188" s="7"/>
      <c r="M188" s="6"/>
      <c r="N188" s="6"/>
      <c r="O188" s="6"/>
      <c r="P188" s="59"/>
      <c r="Q188" s="62" t="str">
        <f t="shared" si="2"/>
        <v/>
      </c>
    </row>
    <row r="189" spans="1:17" ht="14.4" x14ac:dyDescent="0.2">
      <c r="A189" s="5" t="s">
        <v>421</v>
      </c>
      <c r="B189" s="5" t="s">
        <v>422</v>
      </c>
      <c r="C189" s="5" t="s">
        <v>405</v>
      </c>
      <c r="D189" s="5" t="s">
        <v>423</v>
      </c>
      <c r="E189" s="6" t="s">
        <v>35</v>
      </c>
      <c r="F189" s="59" t="s">
        <v>36</v>
      </c>
      <c r="G189" s="58">
        <v>1</v>
      </c>
      <c r="H189" s="61" t="s">
        <v>37</v>
      </c>
      <c r="I189" s="6" t="s">
        <v>22</v>
      </c>
      <c r="J189" s="6"/>
      <c r="K189" s="6"/>
      <c r="L189" s="7" t="s">
        <v>416</v>
      </c>
      <c r="M189" s="6"/>
      <c r="N189" s="6"/>
      <c r="O189" s="6" t="s">
        <v>24</v>
      </c>
      <c r="P189" s="12" t="s">
        <v>24</v>
      </c>
      <c r="Q189" s="62" t="str">
        <f t="shared" si="2"/>
        <v>X</v>
      </c>
    </row>
    <row r="190" spans="1:17" ht="22.5" customHeight="1" x14ac:dyDescent="0.2">
      <c r="A190" s="5" t="s">
        <v>424</v>
      </c>
      <c r="B190" s="5" t="s">
        <v>425</v>
      </c>
      <c r="C190" s="5" t="s">
        <v>405</v>
      </c>
      <c r="D190" s="5"/>
      <c r="E190" s="6" t="s">
        <v>19</v>
      </c>
      <c r="F190" s="59" t="s">
        <v>20</v>
      </c>
      <c r="G190" s="58">
        <v>3</v>
      </c>
      <c r="H190" s="61" t="s">
        <v>21</v>
      </c>
      <c r="I190" s="6" t="s">
        <v>27</v>
      </c>
      <c r="J190" s="10">
        <v>1.04E-2</v>
      </c>
      <c r="K190" s="10">
        <v>0.28439999999999999</v>
      </c>
      <c r="L190" s="7" t="s">
        <v>426</v>
      </c>
      <c r="M190" s="6"/>
      <c r="N190" s="6" t="s">
        <v>24</v>
      </c>
      <c r="O190" s="6"/>
      <c r="P190" s="12" t="s">
        <v>24</v>
      </c>
      <c r="Q190" s="62" t="str">
        <f t="shared" si="2"/>
        <v>X</v>
      </c>
    </row>
    <row r="191" spans="1:17" ht="14.4" x14ac:dyDescent="0.2">
      <c r="A191" s="5" t="s">
        <v>427</v>
      </c>
      <c r="B191" s="5" t="s">
        <v>428</v>
      </c>
      <c r="C191" s="5" t="s">
        <v>405</v>
      </c>
      <c r="D191" s="5"/>
      <c r="E191" s="6" t="s">
        <v>35</v>
      </c>
      <c r="F191" s="59" t="s">
        <v>36</v>
      </c>
      <c r="G191" s="58">
        <v>3</v>
      </c>
      <c r="H191" s="61" t="s">
        <v>37</v>
      </c>
      <c r="I191" s="6" t="s">
        <v>22</v>
      </c>
      <c r="J191" s="6"/>
      <c r="K191" s="6"/>
      <c r="L191" s="7" t="s">
        <v>416</v>
      </c>
      <c r="M191" s="6"/>
      <c r="N191" s="6"/>
      <c r="O191" s="6" t="s">
        <v>24</v>
      </c>
      <c r="P191" s="12" t="s">
        <v>24</v>
      </c>
      <c r="Q191" s="62" t="str">
        <f t="shared" si="2"/>
        <v>X</v>
      </c>
    </row>
    <row r="192" spans="1:17" ht="14.4" x14ac:dyDescent="0.2">
      <c r="A192" s="5" t="s">
        <v>429</v>
      </c>
      <c r="B192" s="5" t="s">
        <v>430</v>
      </c>
      <c r="C192" s="5" t="s">
        <v>405</v>
      </c>
      <c r="D192" s="5" t="s">
        <v>423</v>
      </c>
      <c r="E192" s="6" t="s">
        <v>35</v>
      </c>
      <c r="F192" s="59" t="s">
        <v>36</v>
      </c>
      <c r="G192" s="58">
        <v>1</v>
      </c>
      <c r="H192" s="61" t="s">
        <v>37</v>
      </c>
      <c r="I192" s="6" t="s">
        <v>22</v>
      </c>
      <c r="J192" s="6"/>
      <c r="K192" s="6"/>
      <c r="L192" s="7" t="s">
        <v>416</v>
      </c>
      <c r="M192" s="6"/>
      <c r="N192" s="6"/>
      <c r="O192" s="6" t="s">
        <v>24</v>
      </c>
      <c r="P192" s="12" t="s">
        <v>24</v>
      </c>
      <c r="Q192" s="62" t="str">
        <f t="shared" si="2"/>
        <v>X</v>
      </c>
    </row>
    <row r="193" spans="1:17" ht="14.4" x14ac:dyDescent="0.2">
      <c r="A193" s="5" t="s">
        <v>431</v>
      </c>
      <c r="B193" s="5" t="s">
        <v>432</v>
      </c>
      <c r="C193" s="5" t="s">
        <v>405</v>
      </c>
      <c r="D193" s="5"/>
      <c r="E193" s="6" t="s">
        <v>35</v>
      </c>
      <c r="F193" s="59" t="s">
        <v>36</v>
      </c>
      <c r="G193" s="58">
        <v>3</v>
      </c>
      <c r="H193" s="61" t="s">
        <v>37</v>
      </c>
      <c r="I193" s="6" t="s">
        <v>22</v>
      </c>
      <c r="J193" s="6"/>
      <c r="K193" s="6"/>
      <c r="L193" s="7" t="s">
        <v>416</v>
      </c>
      <c r="M193" s="6"/>
      <c r="N193" s="6"/>
      <c r="O193" s="6" t="s">
        <v>24</v>
      </c>
      <c r="P193" s="12" t="s">
        <v>24</v>
      </c>
      <c r="Q193" s="62" t="str">
        <f t="shared" si="2"/>
        <v>X</v>
      </c>
    </row>
    <row r="194" spans="1:17" ht="14.4" x14ac:dyDescent="0.2">
      <c r="A194" s="5" t="s">
        <v>433</v>
      </c>
      <c r="B194" s="5" t="s">
        <v>434</v>
      </c>
      <c r="C194" s="5" t="s">
        <v>405</v>
      </c>
      <c r="D194" s="5" t="s">
        <v>423</v>
      </c>
      <c r="E194" s="6" t="s">
        <v>35</v>
      </c>
      <c r="F194" s="59" t="s">
        <v>36</v>
      </c>
      <c r="G194" s="58">
        <v>1</v>
      </c>
      <c r="H194" s="61" t="s">
        <v>37</v>
      </c>
      <c r="I194" s="6" t="s">
        <v>22</v>
      </c>
      <c r="J194" s="6"/>
      <c r="K194" s="6"/>
      <c r="L194" s="7" t="s">
        <v>416</v>
      </c>
      <c r="M194" s="6"/>
      <c r="N194" s="6"/>
      <c r="O194" s="6" t="s">
        <v>24</v>
      </c>
      <c r="P194" s="12" t="s">
        <v>24</v>
      </c>
      <c r="Q194" s="62" t="str">
        <f t="shared" ref="Q194:Q257" si="3">IF(LEN(M194&amp;N194&amp;O194&amp;P194)&gt;0,"X","")</f>
        <v>X</v>
      </c>
    </row>
    <row r="195" spans="1:17" ht="14.4" x14ac:dyDescent="0.2">
      <c r="A195" s="5" t="s">
        <v>435</v>
      </c>
      <c r="B195" s="5" t="s">
        <v>436</v>
      </c>
      <c r="C195" s="5" t="s">
        <v>405</v>
      </c>
      <c r="D195" s="5"/>
      <c r="E195" s="6" t="s">
        <v>19</v>
      </c>
      <c r="F195" s="59" t="s">
        <v>20</v>
      </c>
      <c r="G195" s="58">
        <v>5</v>
      </c>
      <c r="H195" s="61"/>
      <c r="I195" s="6" t="s">
        <v>31</v>
      </c>
      <c r="J195" s="6"/>
      <c r="K195" s="6"/>
      <c r="L195" s="7"/>
      <c r="M195" s="6"/>
      <c r="N195" s="6"/>
      <c r="O195" s="6"/>
      <c r="P195" s="59"/>
      <c r="Q195" s="62" t="str">
        <f t="shared" si="3"/>
        <v/>
      </c>
    </row>
    <row r="196" spans="1:17" ht="14.4" x14ac:dyDescent="0.2">
      <c r="A196" s="5" t="s">
        <v>437</v>
      </c>
      <c r="B196" s="5" t="s">
        <v>438</v>
      </c>
      <c r="C196" s="5" t="s">
        <v>405</v>
      </c>
      <c r="D196" s="5"/>
      <c r="E196" s="6" t="s">
        <v>19</v>
      </c>
      <c r="F196" s="59" t="s">
        <v>20</v>
      </c>
      <c r="G196" s="58">
        <v>5</v>
      </c>
      <c r="H196" s="61"/>
      <c r="I196" s="6" t="s">
        <v>31</v>
      </c>
      <c r="J196" s="6"/>
      <c r="K196" s="6"/>
      <c r="L196" s="7"/>
      <c r="M196" s="6"/>
      <c r="N196" s="6"/>
      <c r="O196" s="6"/>
      <c r="P196" s="59"/>
      <c r="Q196" s="62" t="str">
        <f t="shared" si="3"/>
        <v/>
      </c>
    </row>
    <row r="197" spans="1:17" ht="14.4" x14ac:dyDescent="0.2">
      <c r="A197" s="5" t="s">
        <v>439</v>
      </c>
      <c r="B197" s="5" t="s">
        <v>440</v>
      </c>
      <c r="C197" s="5" t="s">
        <v>405</v>
      </c>
      <c r="D197" s="5"/>
      <c r="E197" s="6" t="s">
        <v>19</v>
      </c>
      <c r="F197" s="59" t="s">
        <v>20</v>
      </c>
      <c r="G197" s="58">
        <v>5</v>
      </c>
      <c r="H197" s="61"/>
      <c r="I197" s="6" t="s">
        <v>31</v>
      </c>
      <c r="J197" s="6"/>
      <c r="K197" s="6"/>
      <c r="L197" s="7"/>
      <c r="M197" s="6"/>
      <c r="N197" s="6"/>
      <c r="O197" s="6"/>
      <c r="P197" s="59"/>
      <c r="Q197" s="62" t="str">
        <f t="shared" si="3"/>
        <v/>
      </c>
    </row>
    <row r="198" spans="1:17" ht="25.5" customHeight="1" x14ac:dyDescent="0.2">
      <c r="A198" s="5" t="s">
        <v>441</v>
      </c>
      <c r="B198" s="5" t="s">
        <v>442</v>
      </c>
      <c r="C198" s="5" t="s">
        <v>405</v>
      </c>
      <c r="D198" s="5"/>
      <c r="E198" s="6" t="s">
        <v>19</v>
      </c>
      <c r="F198" s="59" t="s">
        <v>20</v>
      </c>
      <c r="G198" s="58">
        <v>3</v>
      </c>
      <c r="H198" s="61" t="s">
        <v>114</v>
      </c>
      <c r="I198" s="6" t="s">
        <v>27</v>
      </c>
      <c r="J198" s="19">
        <v>0.115</v>
      </c>
      <c r="K198" s="19">
        <v>0.55300000000000005</v>
      </c>
      <c r="L198" s="7" t="s">
        <v>426</v>
      </c>
      <c r="M198" s="6"/>
      <c r="N198" s="6" t="s">
        <v>24</v>
      </c>
      <c r="O198" s="6"/>
      <c r="P198" s="12" t="s">
        <v>24</v>
      </c>
      <c r="Q198" s="62" t="str">
        <f t="shared" si="3"/>
        <v>X</v>
      </c>
    </row>
    <row r="199" spans="1:17" ht="14.4" x14ac:dyDescent="0.2">
      <c r="A199" s="5" t="s">
        <v>443</v>
      </c>
      <c r="B199" s="5" t="s">
        <v>444</v>
      </c>
      <c r="C199" s="5" t="s">
        <v>405</v>
      </c>
      <c r="D199" s="5"/>
      <c r="E199" s="6" t="s">
        <v>19</v>
      </c>
      <c r="F199" s="59" t="s">
        <v>20</v>
      </c>
      <c r="G199" s="58">
        <v>5</v>
      </c>
      <c r="H199" s="61"/>
      <c r="I199" s="6" t="s">
        <v>31</v>
      </c>
      <c r="J199" s="6"/>
      <c r="K199" s="6"/>
      <c r="L199" s="7"/>
      <c r="M199" s="6"/>
      <c r="N199" s="6"/>
      <c r="O199" s="6"/>
      <c r="P199" s="59"/>
      <c r="Q199" s="62" t="str">
        <f t="shared" si="3"/>
        <v/>
      </c>
    </row>
    <row r="200" spans="1:17" ht="14.4" x14ac:dyDescent="0.2">
      <c r="A200" s="5" t="s">
        <v>445</v>
      </c>
      <c r="B200" s="5" t="s">
        <v>446</v>
      </c>
      <c r="C200" s="5" t="s">
        <v>405</v>
      </c>
      <c r="D200" s="5" t="s">
        <v>423</v>
      </c>
      <c r="E200" s="6" t="s">
        <v>35</v>
      </c>
      <c r="F200" s="59" t="s">
        <v>36</v>
      </c>
      <c r="G200" s="58">
        <v>1</v>
      </c>
      <c r="H200" s="61" t="s">
        <v>37</v>
      </c>
      <c r="I200" s="6" t="s">
        <v>22</v>
      </c>
      <c r="J200" s="6"/>
      <c r="K200" s="6"/>
      <c r="L200" s="7" t="s">
        <v>416</v>
      </c>
      <c r="M200" s="6"/>
      <c r="N200" s="6"/>
      <c r="O200" s="6" t="s">
        <v>24</v>
      </c>
      <c r="P200" s="12" t="s">
        <v>24</v>
      </c>
      <c r="Q200" s="62" t="str">
        <f t="shared" si="3"/>
        <v>X</v>
      </c>
    </row>
    <row r="201" spans="1:17" ht="14.4" x14ac:dyDescent="0.2">
      <c r="A201" s="5" t="s">
        <v>447</v>
      </c>
      <c r="B201" s="5" t="s">
        <v>448</v>
      </c>
      <c r="C201" s="5" t="s">
        <v>405</v>
      </c>
      <c r="D201" s="5"/>
      <c r="E201" s="6" t="s">
        <v>19</v>
      </c>
      <c r="F201" s="59" t="s">
        <v>20</v>
      </c>
      <c r="G201" s="58">
        <v>5</v>
      </c>
      <c r="H201" s="61"/>
      <c r="I201" s="6" t="s">
        <v>31</v>
      </c>
      <c r="J201" s="6"/>
      <c r="K201" s="6"/>
      <c r="L201" s="7"/>
      <c r="M201" s="6"/>
      <c r="N201" s="6"/>
      <c r="O201" s="6"/>
      <c r="P201" s="59"/>
      <c r="Q201" s="62" t="str">
        <f t="shared" si="3"/>
        <v/>
      </c>
    </row>
    <row r="202" spans="1:17" ht="25.5" customHeight="1" x14ac:dyDescent="0.2">
      <c r="A202" s="5" t="s">
        <v>449</v>
      </c>
      <c r="B202" s="5" t="s">
        <v>450</v>
      </c>
      <c r="C202" s="5" t="s">
        <v>405</v>
      </c>
      <c r="D202" s="5"/>
      <c r="E202" s="6" t="s">
        <v>19</v>
      </c>
      <c r="F202" s="59" t="s">
        <v>20</v>
      </c>
      <c r="G202" s="58">
        <v>3</v>
      </c>
      <c r="H202" s="61"/>
      <c r="I202" s="6" t="s">
        <v>27</v>
      </c>
      <c r="J202" s="10">
        <v>8.43E-2</v>
      </c>
      <c r="K202" s="10">
        <v>0.3957</v>
      </c>
      <c r="L202" s="7" t="s">
        <v>426</v>
      </c>
      <c r="M202" s="6"/>
      <c r="N202" s="6" t="s">
        <v>24</v>
      </c>
      <c r="O202" s="6"/>
      <c r="P202" s="12" t="s">
        <v>24</v>
      </c>
      <c r="Q202" s="62" t="str">
        <f t="shared" si="3"/>
        <v>X</v>
      </c>
    </row>
    <row r="203" spans="1:17" ht="14.4" x14ac:dyDescent="0.2">
      <c r="A203" s="5" t="s">
        <v>451</v>
      </c>
      <c r="B203" s="5" t="s">
        <v>452</v>
      </c>
      <c r="C203" s="5" t="s">
        <v>405</v>
      </c>
      <c r="D203" s="5"/>
      <c r="E203" s="6" t="s">
        <v>35</v>
      </c>
      <c r="F203" s="59" t="s">
        <v>36</v>
      </c>
      <c r="G203" s="58">
        <v>3</v>
      </c>
      <c r="H203" s="61" t="s">
        <v>37</v>
      </c>
      <c r="I203" s="6" t="s">
        <v>22</v>
      </c>
      <c r="J203" s="6"/>
      <c r="K203" s="6"/>
      <c r="L203" s="7" t="s">
        <v>416</v>
      </c>
      <c r="M203" s="6"/>
      <c r="N203" s="6"/>
      <c r="O203" s="6" t="s">
        <v>24</v>
      </c>
      <c r="P203" s="12" t="s">
        <v>24</v>
      </c>
      <c r="Q203" s="62" t="str">
        <f t="shared" si="3"/>
        <v>X</v>
      </c>
    </row>
    <row r="204" spans="1:17" ht="14.4" x14ac:dyDescent="0.2">
      <c r="A204" s="5" t="s">
        <v>453</v>
      </c>
      <c r="B204" s="5" t="s">
        <v>454</v>
      </c>
      <c r="C204" s="5" t="s">
        <v>405</v>
      </c>
      <c r="D204" s="5" t="s">
        <v>423</v>
      </c>
      <c r="E204" s="6" t="s">
        <v>35</v>
      </c>
      <c r="F204" s="59" t="s">
        <v>36</v>
      </c>
      <c r="G204" s="58">
        <v>1</v>
      </c>
      <c r="H204" s="61" t="s">
        <v>37</v>
      </c>
      <c r="I204" s="6" t="s">
        <v>22</v>
      </c>
      <c r="J204" s="6"/>
      <c r="K204" s="6"/>
      <c r="L204" s="7" t="s">
        <v>416</v>
      </c>
      <c r="M204" s="6"/>
      <c r="N204" s="6"/>
      <c r="O204" s="6" t="s">
        <v>24</v>
      </c>
      <c r="P204" s="12" t="s">
        <v>24</v>
      </c>
      <c r="Q204" s="62" t="str">
        <f t="shared" si="3"/>
        <v>X</v>
      </c>
    </row>
    <row r="205" spans="1:17" ht="14.4" x14ac:dyDescent="0.2">
      <c r="A205" s="5" t="s">
        <v>455</v>
      </c>
      <c r="B205" s="5" t="s">
        <v>456</v>
      </c>
      <c r="C205" s="5" t="s">
        <v>405</v>
      </c>
      <c r="D205" s="5"/>
      <c r="E205" s="6" t="s">
        <v>19</v>
      </c>
      <c r="F205" s="59" t="s">
        <v>20</v>
      </c>
      <c r="G205" s="58">
        <v>5</v>
      </c>
      <c r="H205" s="61"/>
      <c r="I205" s="6" t="s">
        <v>31</v>
      </c>
      <c r="J205" s="6"/>
      <c r="K205" s="6"/>
      <c r="L205" s="7"/>
      <c r="M205" s="6"/>
      <c r="N205" s="6"/>
      <c r="O205" s="6"/>
      <c r="P205" s="59"/>
      <c r="Q205" s="62" t="str">
        <f t="shared" si="3"/>
        <v/>
      </c>
    </row>
    <row r="206" spans="1:17" ht="14.4" x14ac:dyDescent="0.2">
      <c r="A206" s="5" t="s">
        <v>457</v>
      </c>
      <c r="B206" s="5" t="s">
        <v>458</v>
      </c>
      <c r="C206" s="5" t="s">
        <v>405</v>
      </c>
      <c r="D206" s="5"/>
      <c r="E206" s="6" t="s">
        <v>19</v>
      </c>
      <c r="F206" s="59" t="s">
        <v>20</v>
      </c>
      <c r="G206" s="58">
        <v>5</v>
      </c>
      <c r="H206" s="61"/>
      <c r="I206" s="6" t="s">
        <v>31</v>
      </c>
      <c r="J206" s="6"/>
      <c r="K206" s="6"/>
      <c r="L206" s="7"/>
      <c r="M206" s="6"/>
      <c r="N206" s="6"/>
      <c r="O206" s="6"/>
      <c r="P206" s="59"/>
      <c r="Q206" s="62" t="str">
        <f t="shared" si="3"/>
        <v/>
      </c>
    </row>
    <row r="207" spans="1:17" ht="14.4" x14ac:dyDescent="0.2">
      <c r="A207" s="5" t="s">
        <v>459</v>
      </c>
      <c r="B207" s="5" t="s">
        <v>460</v>
      </c>
      <c r="C207" s="5" t="s">
        <v>405</v>
      </c>
      <c r="D207" s="5" t="s">
        <v>423</v>
      </c>
      <c r="E207" s="6" t="s">
        <v>35</v>
      </c>
      <c r="F207" s="59" t="s">
        <v>36</v>
      </c>
      <c r="G207" s="58">
        <v>1</v>
      </c>
      <c r="H207" s="61" t="s">
        <v>37</v>
      </c>
      <c r="I207" s="6" t="s">
        <v>22</v>
      </c>
      <c r="J207" s="6"/>
      <c r="K207" s="6"/>
      <c r="L207" s="7" t="s">
        <v>416</v>
      </c>
      <c r="M207" s="6"/>
      <c r="N207" s="6"/>
      <c r="O207" s="6" t="s">
        <v>24</v>
      </c>
      <c r="P207" s="12" t="s">
        <v>24</v>
      </c>
      <c r="Q207" s="62" t="str">
        <f t="shared" si="3"/>
        <v>X</v>
      </c>
    </row>
    <row r="208" spans="1:17" ht="14.4" x14ac:dyDescent="0.2">
      <c r="A208" s="5" t="s">
        <v>461</v>
      </c>
      <c r="B208" s="5" t="s">
        <v>462</v>
      </c>
      <c r="C208" s="5" t="s">
        <v>405</v>
      </c>
      <c r="D208" s="5"/>
      <c r="E208" s="6" t="s">
        <v>19</v>
      </c>
      <c r="F208" s="59" t="s">
        <v>20</v>
      </c>
      <c r="G208" s="58">
        <v>5</v>
      </c>
      <c r="H208" s="61"/>
      <c r="I208" s="6" t="s">
        <v>31</v>
      </c>
      <c r="J208" s="6"/>
      <c r="K208" s="6"/>
      <c r="L208" s="7"/>
      <c r="M208" s="6"/>
      <c r="N208" s="6"/>
      <c r="O208" s="6"/>
      <c r="P208" s="59"/>
      <c r="Q208" s="62" t="str">
        <f t="shared" si="3"/>
        <v/>
      </c>
    </row>
    <row r="209" spans="1:17" ht="14.4" x14ac:dyDescent="0.2">
      <c r="A209" s="5" t="s">
        <v>463</v>
      </c>
      <c r="B209" s="5" t="s">
        <v>464</v>
      </c>
      <c r="C209" s="5" t="s">
        <v>405</v>
      </c>
      <c r="D209" s="5" t="s">
        <v>423</v>
      </c>
      <c r="E209" s="6" t="s">
        <v>35</v>
      </c>
      <c r="F209" s="59" t="s">
        <v>36</v>
      </c>
      <c r="G209" s="58">
        <v>1</v>
      </c>
      <c r="H209" s="61" t="s">
        <v>37</v>
      </c>
      <c r="I209" s="6" t="s">
        <v>22</v>
      </c>
      <c r="J209" s="6"/>
      <c r="K209" s="6"/>
      <c r="L209" s="7" t="s">
        <v>416</v>
      </c>
      <c r="M209" s="6"/>
      <c r="N209" s="6"/>
      <c r="O209" s="6" t="s">
        <v>24</v>
      </c>
      <c r="P209" s="12" t="s">
        <v>24</v>
      </c>
      <c r="Q209" s="62" t="str">
        <f t="shared" si="3"/>
        <v>X</v>
      </c>
    </row>
    <row r="210" spans="1:17" ht="14.4" x14ac:dyDescent="0.2">
      <c r="A210" s="5" t="s">
        <v>465</v>
      </c>
      <c r="B210" s="5" t="s">
        <v>466</v>
      </c>
      <c r="C210" s="5" t="s">
        <v>405</v>
      </c>
      <c r="D210" s="5" t="s">
        <v>423</v>
      </c>
      <c r="E210" s="6" t="s">
        <v>35</v>
      </c>
      <c r="F210" s="59" t="s">
        <v>36</v>
      </c>
      <c r="G210" s="58">
        <v>3</v>
      </c>
      <c r="H210" s="61" t="s">
        <v>37</v>
      </c>
      <c r="I210" s="6" t="s">
        <v>22</v>
      </c>
      <c r="J210" s="6"/>
      <c r="K210" s="6"/>
      <c r="L210" s="7" t="s">
        <v>416</v>
      </c>
      <c r="M210" s="6"/>
      <c r="N210" s="6"/>
      <c r="O210" s="6" t="s">
        <v>24</v>
      </c>
      <c r="P210" s="12" t="s">
        <v>24</v>
      </c>
      <c r="Q210" s="62" t="str">
        <f t="shared" si="3"/>
        <v>X</v>
      </c>
    </row>
    <row r="211" spans="1:17" ht="14.4" x14ac:dyDescent="0.2">
      <c r="A211" s="5" t="s">
        <v>467</v>
      </c>
      <c r="B211" s="5" t="s">
        <v>468</v>
      </c>
      <c r="C211" s="5" t="s">
        <v>405</v>
      </c>
      <c r="D211" s="5"/>
      <c r="E211" s="6" t="s">
        <v>19</v>
      </c>
      <c r="F211" s="59" t="s">
        <v>20</v>
      </c>
      <c r="G211" s="58">
        <v>5</v>
      </c>
      <c r="H211" s="61"/>
      <c r="I211" s="6" t="s">
        <v>31</v>
      </c>
      <c r="J211" s="6"/>
      <c r="K211" s="6"/>
      <c r="L211" s="7"/>
      <c r="M211" s="6"/>
      <c r="N211" s="6"/>
      <c r="O211" s="6"/>
      <c r="P211" s="59"/>
      <c r="Q211" s="62" t="str">
        <f t="shared" si="3"/>
        <v/>
      </c>
    </row>
    <row r="212" spans="1:17" ht="14.4" x14ac:dyDescent="0.2">
      <c r="A212" s="5" t="s">
        <v>469</v>
      </c>
      <c r="B212" s="5" t="s">
        <v>470</v>
      </c>
      <c r="C212" s="5" t="s">
        <v>405</v>
      </c>
      <c r="D212" s="5" t="s">
        <v>423</v>
      </c>
      <c r="E212" s="6" t="s">
        <v>35</v>
      </c>
      <c r="F212" s="59" t="s">
        <v>36</v>
      </c>
      <c r="G212" s="58">
        <v>3</v>
      </c>
      <c r="H212" s="61" t="s">
        <v>37</v>
      </c>
      <c r="I212" s="6" t="s">
        <v>22</v>
      </c>
      <c r="J212" s="6"/>
      <c r="K212" s="6"/>
      <c r="L212" s="7" t="s">
        <v>416</v>
      </c>
      <c r="M212" s="6"/>
      <c r="N212" s="6"/>
      <c r="O212" s="6" t="s">
        <v>24</v>
      </c>
      <c r="P212" s="12" t="s">
        <v>24</v>
      </c>
      <c r="Q212" s="62" t="str">
        <f t="shared" si="3"/>
        <v>X</v>
      </c>
    </row>
    <row r="213" spans="1:17" ht="14.4" x14ac:dyDescent="0.2">
      <c r="A213" s="5" t="s">
        <v>471</v>
      </c>
      <c r="B213" s="5" t="s">
        <v>472</v>
      </c>
      <c r="C213" s="5" t="s">
        <v>405</v>
      </c>
      <c r="D213" s="5"/>
      <c r="E213" s="6" t="s">
        <v>19</v>
      </c>
      <c r="F213" s="59" t="s">
        <v>20</v>
      </c>
      <c r="G213" s="58">
        <v>5</v>
      </c>
      <c r="H213" s="61" t="s">
        <v>21</v>
      </c>
      <c r="I213" s="6" t="s">
        <v>31</v>
      </c>
      <c r="J213" s="6"/>
      <c r="K213" s="6"/>
      <c r="L213" s="7"/>
      <c r="M213" s="6"/>
      <c r="N213" s="6"/>
      <c r="O213" s="6"/>
      <c r="P213" s="59"/>
      <c r="Q213" s="62" t="str">
        <f t="shared" si="3"/>
        <v/>
      </c>
    </row>
    <row r="214" spans="1:17" ht="14.4" x14ac:dyDescent="0.2">
      <c r="A214" s="5" t="s">
        <v>473</v>
      </c>
      <c r="B214" s="5" t="s">
        <v>474</v>
      </c>
      <c r="C214" s="5" t="s">
        <v>405</v>
      </c>
      <c r="D214" s="5"/>
      <c r="E214" s="6" t="s">
        <v>19</v>
      </c>
      <c r="F214" s="59" t="s">
        <v>20</v>
      </c>
      <c r="G214" s="58">
        <v>5</v>
      </c>
      <c r="H214" s="61"/>
      <c r="I214" s="6" t="s">
        <v>31</v>
      </c>
      <c r="J214" s="6"/>
      <c r="K214" s="6"/>
      <c r="L214" s="7"/>
      <c r="M214" s="6"/>
      <c r="N214" s="6"/>
      <c r="O214" s="6"/>
      <c r="P214" s="59"/>
      <c r="Q214" s="62" t="str">
        <f t="shared" si="3"/>
        <v/>
      </c>
    </row>
    <row r="215" spans="1:17" ht="14.4" x14ac:dyDescent="0.2">
      <c r="A215" s="5" t="s">
        <v>475</v>
      </c>
      <c r="B215" s="5" t="s">
        <v>476</v>
      </c>
      <c r="C215" s="5" t="s">
        <v>405</v>
      </c>
      <c r="D215" s="5"/>
      <c r="E215" s="6" t="s">
        <v>19</v>
      </c>
      <c r="F215" s="59" t="s">
        <v>20</v>
      </c>
      <c r="G215" s="58">
        <v>5</v>
      </c>
      <c r="H215" s="61"/>
      <c r="I215" s="6" t="s">
        <v>31</v>
      </c>
      <c r="J215" s="6"/>
      <c r="K215" s="6"/>
      <c r="L215" s="7"/>
      <c r="M215" s="6"/>
      <c r="N215" s="6"/>
      <c r="O215" s="6"/>
      <c r="P215" s="59"/>
      <c r="Q215" s="62" t="str">
        <f t="shared" si="3"/>
        <v/>
      </c>
    </row>
    <row r="216" spans="1:17" ht="14.4" x14ac:dyDescent="0.2">
      <c r="A216" s="5" t="s">
        <v>477</v>
      </c>
      <c r="B216" s="5" t="s">
        <v>478</v>
      </c>
      <c r="C216" s="5" t="s">
        <v>405</v>
      </c>
      <c r="D216" s="5" t="s">
        <v>423</v>
      </c>
      <c r="E216" s="6" t="s">
        <v>35</v>
      </c>
      <c r="F216" s="59" t="s">
        <v>36</v>
      </c>
      <c r="G216" s="58">
        <v>1</v>
      </c>
      <c r="H216" s="61" t="s">
        <v>37</v>
      </c>
      <c r="I216" s="6" t="s">
        <v>22</v>
      </c>
      <c r="J216" s="6"/>
      <c r="K216" s="6"/>
      <c r="L216" s="7" t="s">
        <v>416</v>
      </c>
      <c r="M216" s="6"/>
      <c r="N216" s="6"/>
      <c r="O216" s="6" t="s">
        <v>24</v>
      </c>
      <c r="P216" s="12" t="s">
        <v>24</v>
      </c>
      <c r="Q216" s="62" t="str">
        <f t="shared" si="3"/>
        <v>X</v>
      </c>
    </row>
    <row r="217" spans="1:17" ht="14.4" x14ac:dyDescent="0.2">
      <c r="A217" s="5" t="s">
        <v>479</v>
      </c>
      <c r="B217" s="5" t="s">
        <v>480</v>
      </c>
      <c r="C217" s="5" t="s">
        <v>405</v>
      </c>
      <c r="D217" s="5" t="s">
        <v>423</v>
      </c>
      <c r="E217" s="6" t="s">
        <v>35</v>
      </c>
      <c r="F217" s="59" t="s">
        <v>36</v>
      </c>
      <c r="G217" s="58">
        <v>3</v>
      </c>
      <c r="H217" s="61" t="s">
        <v>37</v>
      </c>
      <c r="I217" s="6" t="s">
        <v>22</v>
      </c>
      <c r="J217" s="6"/>
      <c r="K217" s="6"/>
      <c r="L217" s="7" t="s">
        <v>416</v>
      </c>
      <c r="M217" s="6"/>
      <c r="N217" s="6"/>
      <c r="O217" s="6" t="s">
        <v>24</v>
      </c>
      <c r="P217" s="12" t="s">
        <v>24</v>
      </c>
      <c r="Q217" s="62" t="str">
        <f t="shared" si="3"/>
        <v>X</v>
      </c>
    </row>
    <row r="218" spans="1:17" ht="14.4" x14ac:dyDescent="0.2">
      <c r="A218" s="5" t="s">
        <v>481</v>
      </c>
      <c r="B218" s="5" t="s">
        <v>482</v>
      </c>
      <c r="C218" s="5" t="s">
        <v>405</v>
      </c>
      <c r="D218" s="5"/>
      <c r="E218" s="6" t="s">
        <v>19</v>
      </c>
      <c r="F218" s="59" t="s">
        <v>20</v>
      </c>
      <c r="G218" s="58">
        <v>3</v>
      </c>
      <c r="H218" s="61" t="s">
        <v>21</v>
      </c>
      <c r="I218" s="6" t="s">
        <v>22</v>
      </c>
      <c r="J218" s="6"/>
      <c r="K218" s="6"/>
      <c r="L218" s="7" t="s">
        <v>416</v>
      </c>
      <c r="M218" s="6"/>
      <c r="N218" s="6" t="s">
        <v>24</v>
      </c>
      <c r="O218" s="6"/>
      <c r="P218" s="12" t="s">
        <v>24</v>
      </c>
      <c r="Q218" s="62" t="str">
        <f t="shared" si="3"/>
        <v>X</v>
      </c>
    </row>
    <row r="219" spans="1:17" ht="14.4" x14ac:dyDescent="0.2">
      <c r="A219" s="5" t="s">
        <v>483</v>
      </c>
      <c r="B219" s="5" t="s">
        <v>484</v>
      </c>
      <c r="C219" s="5" t="s">
        <v>405</v>
      </c>
      <c r="D219" s="5" t="s">
        <v>423</v>
      </c>
      <c r="E219" s="6" t="s">
        <v>35</v>
      </c>
      <c r="F219" s="59" t="s">
        <v>36</v>
      </c>
      <c r="G219" s="58">
        <v>1</v>
      </c>
      <c r="H219" s="61" t="s">
        <v>37</v>
      </c>
      <c r="I219" s="6" t="s">
        <v>22</v>
      </c>
      <c r="J219" s="6"/>
      <c r="K219" s="6"/>
      <c r="L219" s="7" t="s">
        <v>416</v>
      </c>
      <c r="M219" s="6"/>
      <c r="N219" s="6"/>
      <c r="O219" s="6" t="s">
        <v>24</v>
      </c>
      <c r="P219" s="12" t="s">
        <v>24</v>
      </c>
      <c r="Q219" s="62" t="str">
        <f t="shared" si="3"/>
        <v>X</v>
      </c>
    </row>
    <row r="220" spans="1:17" ht="14.4" x14ac:dyDescent="0.2">
      <c r="A220" s="5" t="s">
        <v>485</v>
      </c>
      <c r="B220" s="5" t="s">
        <v>486</v>
      </c>
      <c r="C220" s="5" t="s">
        <v>405</v>
      </c>
      <c r="D220" s="5"/>
      <c r="E220" s="6" t="s">
        <v>19</v>
      </c>
      <c r="F220" s="59" t="s">
        <v>20</v>
      </c>
      <c r="G220" s="58">
        <v>5</v>
      </c>
      <c r="H220" s="61"/>
      <c r="I220" s="6" t="s">
        <v>31</v>
      </c>
      <c r="J220" s="6"/>
      <c r="K220" s="6"/>
      <c r="L220" s="7"/>
      <c r="M220" s="6"/>
      <c r="N220" s="6"/>
      <c r="O220" s="6"/>
      <c r="P220" s="59"/>
      <c r="Q220" s="62" t="str">
        <f t="shared" si="3"/>
        <v/>
      </c>
    </row>
    <row r="221" spans="1:17" ht="21.75" customHeight="1" x14ac:dyDescent="0.2">
      <c r="A221" s="5" t="s">
        <v>487</v>
      </c>
      <c r="B221" s="5" t="s">
        <v>488</v>
      </c>
      <c r="C221" s="5" t="s">
        <v>405</v>
      </c>
      <c r="D221" s="5"/>
      <c r="E221" s="6" t="s">
        <v>19</v>
      </c>
      <c r="F221" s="59" t="s">
        <v>20</v>
      </c>
      <c r="G221" s="58">
        <v>3</v>
      </c>
      <c r="H221" s="61" t="s">
        <v>114</v>
      </c>
      <c r="I221" s="6" t="s">
        <v>27</v>
      </c>
      <c r="J221" s="20">
        <v>0.13</v>
      </c>
      <c r="K221" s="19">
        <v>0.497</v>
      </c>
      <c r="L221" s="7" t="s">
        <v>426</v>
      </c>
      <c r="M221" s="6"/>
      <c r="N221" s="6" t="s">
        <v>24</v>
      </c>
      <c r="O221" s="6"/>
      <c r="P221" s="12" t="s">
        <v>24</v>
      </c>
      <c r="Q221" s="62" t="str">
        <f t="shared" si="3"/>
        <v>X</v>
      </c>
    </row>
    <row r="222" spans="1:17" ht="20.25" customHeight="1" x14ac:dyDescent="0.2">
      <c r="A222" s="5" t="s">
        <v>489</v>
      </c>
      <c r="B222" s="5" t="s">
        <v>490</v>
      </c>
      <c r="C222" s="5" t="s">
        <v>405</v>
      </c>
      <c r="D222" s="5"/>
      <c r="E222" s="6" t="s">
        <v>19</v>
      </c>
      <c r="F222" s="59" t="s">
        <v>20</v>
      </c>
      <c r="G222" s="58">
        <v>3</v>
      </c>
      <c r="H222" s="61" t="s">
        <v>21</v>
      </c>
      <c r="I222" s="6" t="s">
        <v>27</v>
      </c>
      <c r="J222" s="19">
        <v>0.83399999999999996</v>
      </c>
      <c r="K222" s="19">
        <v>0.99299999999999999</v>
      </c>
      <c r="L222" s="7" t="s">
        <v>426</v>
      </c>
      <c r="M222" s="6"/>
      <c r="N222" s="6" t="s">
        <v>24</v>
      </c>
      <c r="O222" s="6"/>
      <c r="P222" s="12" t="s">
        <v>24</v>
      </c>
      <c r="Q222" s="62" t="str">
        <f t="shared" si="3"/>
        <v>X</v>
      </c>
    </row>
    <row r="223" spans="1:17" ht="14.4" x14ac:dyDescent="0.2">
      <c r="A223" s="5" t="s">
        <v>491</v>
      </c>
      <c r="B223" s="5" t="s">
        <v>492</v>
      </c>
      <c r="C223" s="5" t="s">
        <v>405</v>
      </c>
      <c r="D223" s="5"/>
      <c r="E223" s="6" t="s">
        <v>19</v>
      </c>
      <c r="F223" s="59" t="s">
        <v>20</v>
      </c>
      <c r="G223" s="58">
        <v>5</v>
      </c>
      <c r="H223" s="61"/>
      <c r="I223" s="6" t="s">
        <v>31</v>
      </c>
      <c r="J223" s="6"/>
      <c r="K223" s="6"/>
      <c r="L223" s="7"/>
      <c r="M223" s="6"/>
      <c r="N223" s="6"/>
      <c r="O223" s="6"/>
      <c r="P223" s="59"/>
      <c r="Q223" s="62" t="str">
        <f t="shared" si="3"/>
        <v/>
      </c>
    </row>
    <row r="224" spans="1:17" ht="14.4" x14ac:dyDescent="0.2">
      <c r="A224" s="5" t="s">
        <v>493</v>
      </c>
      <c r="B224" s="5" t="s">
        <v>494</v>
      </c>
      <c r="C224" s="5" t="s">
        <v>405</v>
      </c>
      <c r="D224" s="5"/>
      <c r="E224" s="6" t="s">
        <v>19</v>
      </c>
      <c r="F224" s="59" t="s">
        <v>20</v>
      </c>
      <c r="G224" s="58">
        <v>5</v>
      </c>
      <c r="H224" s="61"/>
      <c r="I224" s="6" t="s">
        <v>31</v>
      </c>
      <c r="J224" s="6"/>
      <c r="K224" s="6"/>
      <c r="L224" s="7"/>
      <c r="M224" s="6"/>
      <c r="N224" s="6"/>
      <c r="O224" s="6"/>
      <c r="P224" s="59"/>
      <c r="Q224" s="62" t="str">
        <f t="shared" si="3"/>
        <v/>
      </c>
    </row>
    <row r="225" spans="1:17" ht="14.4" x14ac:dyDescent="0.2">
      <c r="A225" s="5" t="s">
        <v>495</v>
      </c>
      <c r="B225" s="5" t="s">
        <v>496</v>
      </c>
      <c r="C225" s="5" t="s">
        <v>405</v>
      </c>
      <c r="D225" s="5" t="s">
        <v>423</v>
      </c>
      <c r="E225" s="6" t="s">
        <v>35</v>
      </c>
      <c r="F225" s="59" t="s">
        <v>36</v>
      </c>
      <c r="G225" s="58">
        <v>1</v>
      </c>
      <c r="H225" s="61" t="s">
        <v>37</v>
      </c>
      <c r="I225" s="6" t="s">
        <v>22</v>
      </c>
      <c r="J225" s="6"/>
      <c r="K225" s="6"/>
      <c r="L225" s="7" t="s">
        <v>416</v>
      </c>
      <c r="M225" s="6"/>
      <c r="N225" s="6"/>
      <c r="O225" s="6" t="s">
        <v>24</v>
      </c>
      <c r="P225" s="12" t="s">
        <v>24</v>
      </c>
      <c r="Q225" s="62" t="str">
        <f t="shared" si="3"/>
        <v>X</v>
      </c>
    </row>
    <row r="226" spans="1:17" ht="14.4" x14ac:dyDescent="0.2">
      <c r="A226" s="5" t="s">
        <v>497</v>
      </c>
      <c r="B226" s="5" t="s">
        <v>498</v>
      </c>
      <c r="C226" s="5" t="s">
        <v>405</v>
      </c>
      <c r="D226" s="5"/>
      <c r="E226" s="6" t="s">
        <v>19</v>
      </c>
      <c r="F226" s="59" t="s">
        <v>20</v>
      </c>
      <c r="G226" s="58">
        <v>5</v>
      </c>
      <c r="H226" s="61"/>
      <c r="I226" s="6" t="s">
        <v>31</v>
      </c>
      <c r="J226" s="6"/>
      <c r="K226" s="6"/>
      <c r="L226" s="7"/>
      <c r="M226" s="6"/>
      <c r="N226" s="6"/>
      <c r="O226" s="6"/>
      <c r="P226" s="59"/>
      <c r="Q226" s="62" t="str">
        <f t="shared" si="3"/>
        <v/>
      </c>
    </row>
    <row r="227" spans="1:17" ht="14.4" x14ac:dyDescent="0.2">
      <c r="A227" s="5" t="s">
        <v>499</v>
      </c>
      <c r="B227" s="5" t="s">
        <v>500</v>
      </c>
      <c r="C227" s="5" t="s">
        <v>405</v>
      </c>
      <c r="D227" s="5"/>
      <c r="E227" s="6" t="s">
        <v>19</v>
      </c>
      <c r="F227" s="59" t="s">
        <v>20</v>
      </c>
      <c r="G227" s="58">
        <v>5</v>
      </c>
      <c r="H227" s="61"/>
      <c r="I227" s="6" t="s">
        <v>31</v>
      </c>
      <c r="J227" s="6"/>
      <c r="K227" s="6"/>
      <c r="L227" s="7"/>
      <c r="M227" s="6"/>
      <c r="N227" s="6"/>
      <c r="O227" s="6"/>
      <c r="P227" s="59"/>
      <c r="Q227" s="62" t="str">
        <f t="shared" si="3"/>
        <v/>
      </c>
    </row>
    <row r="228" spans="1:17" ht="20.25" customHeight="1" x14ac:dyDescent="0.2">
      <c r="A228" s="5" t="s">
        <v>501</v>
      </c>
      <c r="B228" s="5" t="s">
        <v>502</v>
      </c>
      <c r="C228" s="5" t="s">
        <v>405</v>
      </c>
      <c r="D228" s="5"/>
      <c r="E228" s="6" t="s">
        <v>19</v>
      </c>
      <c r="F228" s="59" t="s">
        <v>20</v>
      </c>
      <c r="G228" s="58">
        <v>3</v>
      </c>
      <c r="H228" s="61" t="s">
        <v>114</v>
      </c>
      <c r="I228" s="6" t="s">
        <v>27</v>
      </c>
      <c r="J228" s="10">
        <v>5.6300000000000003E-2</v>
      </c>
      <c r="K228" s="10">
        <v>0.40939999999999999</v>
      </c>
      <c r="L228" s="7" t="s">
        <v>426</v>
      </c>
      <c r="M228" s="6"/>
      <c r="N228" s="6" t="s">
        <v>24</v>
      </c>
      <c r="O228" s="6"/>
      <c r="P228" s="12" t="s">
        <v>24</v>
      </c>
      <c r="Q228" s="62" t="str">
        <f t="shared" si="3"/>
        <v>X</v>
      </c>
    </row>
    <row r="229" spans="1:17" ht="14.4" x14ac:dyDescent="0.2">
      <c r="A229" s="5" t="s">
        <v>503</v>
      </c>
      <c r="B229" s="5" t="s">
        <v>504</v>
      </c>
      <c r="C229" s="5" t="s">
        <v>405</v>
      </c>
      <c r="D229" s="5"/>
      <c r="E229" s="6" t="s">
        <v>19</v>
      </c>
      <c r="F229" s="59" t="s">
        <v>20</v>
      </c>
      <c r="G229" s="58">
        <v>5</v>
      </c>
      <c r="H229" s="61"/>
      <c r="I229" s="6" t="s">
        <v>31</v>
      </c>
      <c r="J229" s="6"/>
      <c r="K229" s="6"/>
      <c r="L229" s="7"/>
      <c r="M229" s="6"/>
      <c r="N229" s="6"/>
      <c r="O229" s="6"/>
      <c r="P229" s="59"/>
      <c r="Q229" s="62" t="str">
        <f t="shared" si="3"/>
        <v/>
      </c>
    </row>
    <row r="230" spans="1:17" ht="14.4" x14ac:dyDescent="0.2">
      <c r="A230" s="5" t="s">
        <v>505</v>
      </c>
      <c r="B230" s="5" t="s">
        <v>506</v>
      </c>
      <c r="C230" s="5" t="s">
        <v>405</v>
      </c>
      <c r="D230" s="5"/>
      <c r="E230" s="6" t="s">
        <v>19</v>
      </c>
      <c r="F230" s="59" t="s">
        <v>20</v>
      </c>
      <c r="G230" s="58">
        <v>5</v>
      </c>
      <c r="H230" s="61"/>
      <c r="I230" s="6" t="s">
        <v>31</v>
      </c>
      <c r="J230" s="6"/>
      <c r="K230" s="6"/>
      <c r="L230" s="7"/>
      <c r="M230" s="6"/>
      <c r="N230" s="6"/>
      <c r="O230" s="6"/>
      <c r="P230" s="59"/>
      <c r="Q230" s="62" t="str">
        <f t="shared" si="3"/>
        <v/>
      </c>
    </row>
    <row r="231" spans="1:17" ht="22.5" customHeight="1" x14ac:dyDescent="0.2">
      <c r="A231" s="5" t="s">
        <v>507</v>
      </c>
      <c r="B231" s="5" t="s">
        <v>508</v>
      </c>
      <c r="C231" s="5" t="s">
        <v>405</v>
      </c>
      <c r="D231" s="5"/>
      <c r="E231" s="6" t="s">
        <v>19</v>
      </c>
      <c r="F231" s="59" t="s">
        <v>20</v>
      </c>
      <c r="G231" s="58">
        <v>3</v>
      </c>
      <c r="H231" s="61" t="s">
        <v>21</v>
      </c>
      <c r="I231" s="6" t="s">
        <v>27</v>
      </c>
      <c r="J231" s="10">
        <v>0.64880000000000004</v>
      </c>
      <c r="K231" s="10">
        <v>0.96870000000000001</v>
      </c>
      <c r="L231" s="7" t="s">
        <v>426</v>
      </c>
      <c r="M231" s="6"/>
      <c r="N231" s="6" t="s">
        <v>24</v>
      </c>
      <c r="O231" s="6"/>
      <c r="P231" s="12" t="s">
        <v>24</v>
      </c>
      <c r="Q231" s="62" t="str">
        <f t="shared" si="3"/>
        <v>X</v>
      </c>
    </row>
    <row r="232" spans="1:17" ht="14.4" x14ac:dyDescent="0.2">
      <c r="A232" s="5" t="s">
        <v>509</v>
      </c>
      <c r="B232" s="5" t="s">
        <v>510</v>
      </c>
      <c r="C232" s="5" t="s">
        <v>405</v>
      </c>
      <c r="D232" s="5" t="s">
        <v>423</v>
      </c>
      <c r="E232" s="6" t="s">
        <v>35</v>
      </c>
      <c r="F232" s="59" t="s">
        <v>36</v>
      </c>
      <c r="G232" s="58">
        <v>1</v>
      </c>
      <c r="H232" s="61" t="s">
        <v>37</v>
      </c>
      <c r="I232" s="6" t="s">
        <v>22</v>
      </c>
      <c r="J232" s="6"/>
      <c r="K232" s="6"/>
      <c r="L232" s="7" t="s">
        <v>416</v>
      </c>
      <c r="M232" s="6"/>
      <c r="N232" s="6"/>
      <c r="O232" s="6" t="s">
        <v>24</v>
      </c>
      <c r="P232" s="12" t="s">
        <v>24</v>
      </c>
      <c r="Q232" s="62" t="str">
        <f t="shared" si="3"/>
        <v>X</v>
      </c>
    </row>
    <row r="233" spans="1:17" ht="24" customHeight="1" x14ac:dyDescent="0.2">
      <c r="A233" s="5" t="s">
        <v>511</v>
      </c>
      <c r="B233" s="5" t="s">
        <v>512</v>
      </c>
      <c r="C233" s="5" t="s">
        <v>405</v>
      </c>
      <c r="D233" s="5"/>
      <c r="E233" s="6" t="s">
        <v>19</v>
      </c>
      <c r="F233" s="59" t="s">
        <v>20</v>
      </c>
      <c r="G233" s="58">
        <v>3</v>
      </c>
      <c r="H233" s="61"/>
      <c r="I233" s="6" t="s">
        <v>27</v>
      </c>
      <c r="J233" s="10">
        <v>8.9399999999999993E-2</v>
      </c>
      <c r="K233" s="10">
        <v>0.36130000000000001</v>
      </c>
      <c r="L233" s="7" t="s">
        <v>426</v>
      </c>
      <c r="M233" s="6"/>
      <c r="N233" s="6" t="s">
        <v>24</v>
      </c>
      <c r="O233" s="6"/>
      <c r="P233" s="12" t="s">
        <v>24</v>
      </c>
      <c r="Q233" s="62" t="str">
        <f t="shared" si="3"/>
        <v>X</v>
      </c>
    </row>
    <row r="234" spans="1:17" ht="45" customHeight="1" x14ac:dyDescent="0.2">
      <c r="A234" s="5" t="s">
        <v>513</v>
      </c>
      <c r="B234" s="5" t="s">
        <v>514</v>
      </c>
      <c r="C234" s="5" t="s">
        <v>405</v>
      </c>
      <c r="D234" s="5"/>
      <c r="E234" s="7" t="s">
        <v>515</v>
      </c>
      <c r="F234" s="59" t="s">
        <v>516</v>
      </c>
      <c r="G234" s="58">
        <v>3</v>
      </c>
      <c r="H234" s="61" t="s">
        <v>114</v>
      </c>
      <c r="I234" s="6" t="s">
        <v>27</v>
      </c>
      <c r="J234" s="19">
        <v>0.59299999999999997</v>
      </c>
      <c r="K234" s="19">
        <v>0.77400000000000002</v>
      </c>
      <c r="L234" s="7" t="s">
        <v>426</v>
      </c>
      <c r="M234" s="6"/>
      <c r="N234" s="7" t="s">
        <v>517</v>
      </c>
      <c r="O234" s="7" t="s">
        <v>518</v>
      </c>
      <c r="P234" s="12" t="s">
        <v>24</v>
      </c>
      <c r="Q234" s="62" t="str">
        <f t="shared" si="3"/>
        <v>X</v>
      </c>
    </row>
    <row r="235" spans="1:17" ht="14.4" x14ac:dyDescent="0.2">
      <c r="A235" s="5" t="s">
        <v>519</v>
      </c>
      <c r="B235" s="5" t="s">
        <v>520</v>
      </c>
      <c r="C235" s="5" t="s">
        <v>405</v>
      </c>
      <c r="D235" s="5" t="s">
        <v>423</v>
      </c>
      <c r="E235" s="6" t="s">
        <v>35</v>
      </c>
      <c r="F235" s="59" t="s">
        <v>36</v>
      </c>
      <c r="G235" s="58">
        <v>1</v>
      </c>
      <c r="H235" s="61" t="s">
        <v>37</v>
      </c>
      <c r="I235" s="6" t="s">
        <v>22</v>
      </c>
      <c r="J235" s="6"/>
      <c r="K235" s="6"/>
      <c r="L235" s="7" t="s">
        <v>416</v>
      </c>
      <c r="M235" s="6"/>
      <c r="N235" s="6"/>
      <c r="O235" s="6" t="s">
        <v>24</v>
      </c>
      <c r="P235" s="12" t="s">
        <v>24</v>
      </c>
      <c r="Q235" s="62" t="str">
        <f t="shared" si="3"/>
        <v>X</v>
      </c>
    </row>
    <row r="236" spans="1:17" ht="26.25" customHeight="1" x14ac:dyDescent="0.2">
      <c r="A236" s="5" t="s">
        <v>521</v>
      </c>
      <c r="B236" s="5" t="s">
        <v>522</v>
      </c>
      <c r="C236" s="5" t="s">
        <v>523</v>
      </c>
      <c r="D236" s="5"/>
      <c r="E236" s="6" t="s">
        <v>19</v>
      </c>
      <c r="F236" s="59" t="s">
        <v>20</v>
      </c>
      <c r="G236" s="58">
        <v>5</v>
      </c>
      <c r="H236" s="61"/>
      <c r="I236" s="6" t="s">
        <v>27</v>
      </c>
      <c r="J236" s="10">
        <v>0.64600000000000002</v>
      </c>
      <c r="K236" s="10">
        <v>0.97399999999999998</v>
      </c>
      <c r="L236" s="7" t="s">
        <v>524</v>
      </c>
      <c r="M236" s="6"/>
      <c r="N236" s="6" t="s">
        <v>24</v>
      </c>
      <c r="O236" s="6"/>
      <c r="P236" s="12" t="s">
        <v>24</v>
      </c>
      <c r="Q236" s="62" t="str">
        <f t="shared" si="3"/>
        <v>X</v>
      </c>
    </row>
    <row r="237" spans="1:17" ht="14.4" x14ac:dyDescent="0.2">
      <c r="A237" s="5" t="s">
        <v>525</v>
      </c>
      <c r="B237" s="5" t="s">
        <v>526</v>
      </c>
      <c r="C237" s="5" t="s">
        <v>523</v>
      </c>
      <c r="D237" s="5"/>
      <c r="E237" s="6" t="s">
        <v>19</v>
      </c>
      <c r="F237" s="59" t="s">
        <v>20</v>
      </c>
      <c r="G237" s="58">
        <v>5</v>
      </c>
      <c r="H237" s="61" t="s">
        <v>21</v>
      </c>
      <c r="I237" s="6" t="s">
        <v>31</v>
      </c>
      <c r="J237" s="6"/>
      <c r="K237" s="6"/>
      <c r="L237" s="7"/>
      <c r="M237" s="6"/>
      <c r="N237" s="6"/>
      <c r="O237" s="6"/>
      <c r="P237" s="59"/>
      <c r="Q237" s="62" t="str">
        <f t="shared" si="3"/>
        <v/>
      </c>
    </row>
    <row r="238" spans="1:17" ht="14.4" x14ac:dyDescent="0.2">
      <c r="A238" s="5" t="s">
        <v>527</v>
      </c>
      <c r="B238" s="5" t="s">
        <v>528</v>
      </c>
      <c r="C238" s="5" t="s">
        <v>523</v>
      </c>
      <c r="D238" s="5"/>
      <c r="E238" s="6" t="s">
        <v>19</v>
      </c>
      <c r="F238" s="59" t="s">
        <v>20</v>
      </c>
      <c r="G238" s="58">
        <v>5</v>
      </c>
      <c r="H238" s="61"/>
      <c r="I238" s="6" t="s">
        <v>31</v>
      </c>
      <c r="J238" s="6"/>
      <c r="K238" s="6"/>
      <c r="L238" s="7"/>
      <c r="M238" s="6"/>
      <c r="N238" s="6"/>
      <c r="O238" s="6"/>
      <c r="P238" s="59"/>
      <c r="Q238" s="62" t="str">
        <f t="shared" si="3"/>
        <v/>
      </c>
    </row>
    <row r="239" spans="1:17" ht="14.4" x14ac:dyDescent="0.2">
      <c r="A239" s="5" t="s">
        <v>529</v>
      </c>
      <c r="B239" s="5" t="s">
        <v>530</v>
      </c>
      <c r="C239" s="5" t="s">
        <v>523</v>
      </c>
      <c r="D239" s="5" t="s">
        <v>531</v>
      </c>
      <c r="E239" s="6" t="s">
        <v>19</v>
      </c>
      <c r="F239" s="59" t="s">
        <v>20</v>
      </c>
      <c r="G239" s="58">
        <v>5</v>
      </c>
      <c r="H239" s="61" t="s">
        <v>532</v>
      </c>
      <c r="I239" s="6" t="s">
        <v>22</v>
      </c>
      <c r="J239" s="6"/>
      <c r="K239" s="6"/>
      <c r="L239" s="7" t="s">
        <v>533</v>
      </c>
      <c r="M239" s="6"/>
      <c r="N239" s="6" t="s">
        <v>24</v>
      </c>
      <c r="O239" s="6"/>
      <c r="P239" s="12" t="s">
        <v>24</v>
      </c>
      <c r="Q239" s="62" t="str">
        <f t="shared" si="3"/>
        <v>X</v>
      </c>
    </row>
    <row r="240" spans="1:17" ht="14.4" x14ac:dyDescent="0.2">
      <c r="A240" s="5" t="s">
        <v>534</v>
      </c>
      <c r="B240" s="5" t="s">
        <v>535</v>
      </c>
      <c r="C240" s="5" t="s">
        <v>523</v>
      </c>
      <c r="D240" s="5"/>
      <c r="E240" s="6" t="s">
        <v>19</v>
      </c>
      <c r="F240" s="59" t="s">
        <v>20</v>
      </c>
      <c r="G240" s="58">
        <v>5</v>
      </c>
      <c r="H240" s="61" t="s">
        <v>536</v>
      </c>
      <c r="I240" s="6" t="s">
        <v>22</v>
      </c>
      <c r="J240" s="6"/>
      <c r="K240" s="6"/>
      <c r="L240" s="7" t="s">
        <v>533</v>
      </c>
      <c r="M240" s="6"/>
      <c r="N240" s="6" t="s">
        <v>24</v>
      </c>
      <c r="O240" s="6"/>
      <c r="P240" s="12" t="s">
        <v>24</v>
      </c>
      <c r="Q240" s="62" t="str">
        <f t="shared" si="3"/>
        <v>X</v>
      </c>
    </row>
    <row r="241" spans="1:17" s="137" customFormat="1" ht="14.4" x14ac:dyDescent="0.2">
      <c r="A241" s="130" t="s">
        <v>537</v>
      </c>
      <c r="B241" s="130" t="s">
        <v>538</v>
      </c>
      <c r="C241" s="130" t="s">
        <v>523</v>
      </c>
      <c r="D241" s="130" t="s">
        <v>531</v>
      </c>
      <c r="E241" s="131" t="s">
        <v>19</v>
      </c>
      <c r="F241" s="132" t="s">
        <v>20</v>
      </c>
      <c r="G241" s="133">
        <v>5</v>
      </c>
      <c r="H241" s="134" t="s">
        <v>21</v>
      </c>
      <c r="I241" s="131" t="s">
        <v>31</v>
      </c>
      <c r="J241" s="131"/>
      <c r="K241" s="131"/>
      <c r="L241" s="135"/>
      <c r="M241" s="131"/>
      <c r="N241" s="131" t="s">
        <v>24</v>
      </c>
      <c r="O241" s="131"/>
      <c r="P241" s="132"/>
      <c r="Q241" s="136" t="str">
        <f t="shared" si="3"/>
        <v>X</v>
      </c>
    </row>
    <row r="242" spans="1:17" ht="14.4" x14ac:dyDescent="0.2">
      <c r="A242" s="5" t="s">
        <v>539</v>
      </c>
      <c r="B242" s="5" t="s">
        <v>540</v>
      </c>
      <c r="C242" s="5" t="s">
        <v>523</v>
      </c>
      <c r="D242" s="5"/>
      <c r="E242" s="6" t="s">
        <v>89</v>
      </c>
      <c r="F242" s="59" t="s">
        <v>90</v>
      </c>
      <c r="G242" s="58">
        <v>5</v>
      </c>
      <c r="H242" s="61" t="s">
        <v>21</v>
      </c>
      <c r="I242" s="6" t="s">
        <v>31</v>
      </c>
      <c r="J242" s="6"/>
      <c r="K242" s="6"/>
      <c r="L242" s="7"/>
      <c r="M242" s="6"/>
      <c r="N242" s="6"/>
      <c r="O242" s="6"/>
      <c r="P242" s="59"/>
      <c r="Q242" s="62" t="str">
        <f t="shared" si="3"/>
        <v/>
      </c>
    </row>
    <row r="243" spans="1:17" ht="14.4" x14ac:dyDescent="0.2">
      <c r="A243" s="5" t="s">
        <v>541</v>
      </c>
      <c r="B243" s="5" t="s">
        <v>542</v>
      </c>
      <c r="C243" s="5" t="s">
        <v>523</v>
      </c>
      <c r="D243" s="5" t="s">
        <v>531</v>
      </c>
      <c r="E243" s="6" t="s">
        <v>19</v>
      </c>
      <c r="F243" s="59" t="s">
        <v>20</v>
      </c>
      <c r="G243" s="58">
        <v>5</v>
      </c>
      <c r="H243" s="61" t="s">
        <v>21</v>
      </c>
      <c r="I243" s="6" t="s">
        <v>22</v>
      </c>
      <c r="J243" s="6"/>
      <c r="K243" s="6"/>
      <c r="L243" s="7" t="s">
        <v>533</v>
      </c>
      <c r="M243" s="6"/>
      <c r="N243" s="6" t="s">
        <v>24</v>
      </c>
      <c r="O243" s="6"/>
      <c r="P243" s="12" t="s">
        <v>24</v>
      </c>
      <c r="Q243" s="62" t="str">
        <f t="shared" si="3"/>
        <v>X</v>
      </c>
    </row>
    <row r="244" spans="1:17" ht="14.4" x14ac:dyDescent="0.2">
      <c r="A244" s="5" t="s">
        <v>543</v>
      </c>
      <c r="B244" s="5" t="s">
        <v>544</v>
      </c>
      <c r="C244" s="5" t="s">
        <v>523</v>
      </c>
      <c r="D244" s="5" t="s">
        <v>531</v>
      </c>
      <c r="E244" s="6" t="s">
        <v>19</v>
      </c>
      <c r="F244" s="59" t="s">
        <v>20</v>
      </c>
      <c r="G244" s="58">
        <v>5</v>
      </c>
      <c r="H244" s="61"/>
      <c r="I244" s="6" t="s">
        <v>22</v>
      </c>
      <c r="J244" s="6"/>
      <c r="K244" s="6"/>
      <c r="L244" s="7" t="s">
        <v>533</v>
      </c>
      <c r="M244" s="6"/>
      <c r="N244" s="6" t="s">
        <v>24</v>
      </c>
      <c r="O244" s="6"/>
      <c r="P244" s="63" t="s">
        <v>24</v>
      </c>
      <c r="Q244" s="62" t="str">
        <f t="shared" si="3"/>
        <v>X</v>
      </c>
    </row>
    <row r="245" spans="1:17" ht="14.4" x14ac:dyDescent="0.2">
      <c r="A245" s="5" t="s">
        <v>545</v>
      </c>
      <c r="B245" s="5" t="s">
        <v>546</v>
      </c>
      <c r="C245" s="5" t="s">
        <v>523</v>
      </c>
      <c r="D245" s="5"/>
      <c r="E245" s="6" t="s">
        <v>19</v>
      </c>
      <c r="F245" s="59" t="s">
        <v>20</v>
      </c>
      <c r="G245" s="58">
        <v>5</v>
      </c>
      <c r="H245" s="61" t="s">
        <v>21</v>
      </c>
      <c r="I245" s="6" t="s">
        <v>31</v>
      </c>
      <c r="J245" s="6"/>
      <c r="K245" s="6"/>
      <c r="L245" s="7"/>
      <c r="M245" s="6"/>
      <c r="N245" s="6"/>
      <c r="O245" s="12"/>
      <c r="P245" s="64"/>
      <c r="Q245" s="62" t="str">
        <f t="shared" si="3"/>
        <v/>
      </c>
    </row>
    <row r="246" spans="1:17" ht="14.4" x14ac:dyDescent="0.2">
      <c r="A246" s="5" t="s">
        <v>547</v>
      </c>
      <c r="B246" s="5" t="s">
        <v>548</v>
      </c>
      <c r="C246" s="5" t="s">
        <v>523</v>
      </c>
      <c r="D246" s="5" t="s">
        <v>531</v>
      </c>
      <c r="E246" s="6" t="s">
        <v>19</v>
      </c>
      <c r="F246" s="59" t="s">
        <v>20</v>
      </c>
      <c r="G246" s="58">
        <v>5</v>
      </c>
      <c r="H246" s="61" t="s">
        <v>532</v>
      </c>
      <c r="I246" s="6" t="s">
        <v>22</v>
      </c>
      <c r="J246" s="6"/>
      <c r="K246" s="6"/>
      <c r="L246" s="7" t="s">
        <v>533</v>
      </c>
      <c r="M246" s="6"/>
      <c r="N246" s="6" t="s">
        <v>24</v>
      </c>
      <c r="O246" s="12"/>
      <c r="P246" s="27" t="s">
        <v>24</v>
      </c>
      <c r="Q246" s="62" t="str">
        <f t="shared" si="3"/>
        <v>X</v>
      </c>
    </row>
    <row r="247" spans="1:17" ht="14.4" x14ac:dyDescent="0.2">
      <c r="A247" s="5" t="s">
        <v>549</v>
      </c>
      <c r="B247" s="5" t="s">
        <v>550</v>
      </c>
      <c r="C247" s="5" t="s">
        <v>523</v>
      </c>
      <c r="D247" s="5"/>
      <c r="E247" s="6" t="s">
        <v>19</v>
      </c>
      <c r="F247" s="59" t="s">
        <v>20</v>
      </c>
      <c r="G247" s="58">
        <v>5</v>
      </c>
      <c r="H247" s="61" t="s">
        <v>21</v>
      </c>
      <c r="I247" s="6" t="s">
        <v>22</v>
      </c>
      <c r="J247" s="6"/>
      <c r="K247" s="6"/>
      <c r="L247" s="7" t="s">
        <v>533</v>
      </c>
      <c r="M247" s="6"/>
      <c r="N247" s="6" t="s">
        <v>24</v>
      </c>
      <c r="O247" s="12"/>
      <c r="P247" s="27" t="s">
        <v>24</v>
      </c>
      <c r="Q247" s="62" t="str">
        <f t="shared" si="3"/>
        <v>X</v>
      </c>
    </row>
    <row r="248" spans="1:17" ht="14.4" x14ac:dyDescent="0.2">
      <c r="A248" s="5" t="s">
        <v>551</v>
      </c>
      <c r="B248" s="5" t="s">
        <v>552</v>
      </c>
      <c r="C248" s="5" t="s">
        <v>523</v>
      </c>
      <c r="D248" s="5"/>
      <c r="E248" s="6" t="s">
        <v>19</v>
      </c>
      <c r="F248" s="59" t="s">
        <v>20</v>
      </c>
      <c r="G248" s="58">
        <v>5</v>
      </c>
      <c r="H248" s="61"/>
      <c r="I248" s="6" t="s">
        <v>31</v>
      </c>
      <c r="J248" s="6"/>
      <c r="K248" s="6"/>
      <c r="L248" s="7"/>
      <c r="M248" s="6"/>
      <c r="N248" s="6"/>
      <c r="O248" s="12"/>
      <c r="P248" s="64"/>
      <c r="Q248" s="62" t="str">
        <f t="shared" si="3"/>
        <v/>
      </c>
    </row>
    <row r="249" spans="1:17" ht="23.25" customHeight="1" x14ac:dyDescent="0.2">
      <c r="A249" s="5" t="s">
        <v>553</v>
      </c>
      <c r="B249" s="5" t="s">
        <v>554</v>
      </c>
      <c r="C249" s="5" t="s">
        <v>523</v>
      </c>
      <c r="D249" s="5"/>
      <c r="E249" s="6" t="s">
        <v>19</v>
      </c>
      <c r="F249" s="59" t="s">
        <v>20</v>
      </c>
      <c r="G249" s="58">
        <v>5</v>
      </c>
      <c r="H249" s="61" t="s">
        <v>21</v>
      </c>
      <c r="I249" s="6" t="s">
        <v>27</v>
      </c>
      <c r="J249" s="10">
        <v>0.23949999999999999</v>
      </c>
      <c r="K249" s="10">
        <v>0.85929999999999995</v>
      </c>
      <c r="L249" s="7" t="s">
        <v>524</v>
      </c>
      <c r="M249" s="6"/>
      <c r="N249" s="6" t="s">
        <v>24</v>
      </c>
      <c r="O249" s="12"/>
      <c r="P249" s="27" t="s">
        <v>24</v>
      </c>
      <c r="Q249" s="62" t="str">
        <f t="shared" si="3"/>
        <v>X</v>
      </c>
    </row>
    <row r="250" spans="1:17" ht="14.4" x14ac:dyDescent="0.2">
      <c r="A250" s="5" t="s">
        <v>555</v>
      </c>
      <c r="B250" s="5" t="s">
        <v>556</v>
      </c>
      <c r="C250" s="5" t="s">
        <v>523</v>
      </c>
      <c r="D250" s="5"/>
      <c r="E250" s="6" t="s">
        <v>19</v>
      </c>
      <c r="F250" s="59" t="s">
        <v>20</v>
      </c>
      <c r="G250" s="58">
        <v>5</v>
      </c>
      <c r="H250" s="61"/>
      <c r="I250" s="6" t="s">
        <v>31</v>
      </c>
      <c r="J250" s="6"/>
      <c r="K250" s="6"/>
      <c r="L250" s="7"/>
      <c r="M250" s="6"/>
      <c r="N250" s="6"/>
      <c r="O250" s="12"/>
      <c r="P250" s="64"/>
      <c r="Q250" s="62" t="str">
        <f t="shared" si="3"/>
        <v/>
      </c>
    </row>
    <row r="251" spans="1:17" ht="14.4" x14ac:dyDescent="0.2">
      <c r="A251" s="5" t="s">
        <v>557</v>
      </c>
      <c r="B251" s="5" t="s">
        <v>558</v>
      </c>
      <c r="C251" s="5" t="s">
        <v>523</v>
      </c>
      <c r="D251" s="5"/>
      <c r="E251" s="6" t="s">
        <v>19</v>
      </c>
      <c r="F251" s="59" t="s">
        <v>20</v>
      </c>
      <c r="G251" s="58">
        <v>5</v>
      </c>
      <c r="H251" s="61"/>
      <c r="I251" s="6" t="s">
        <v>31</v>
      </c>
      <c r="J251" s="6"/>
      <c r="K251" s="6"/>
      <c r="L251" s="7"/>
      <c r="M251" s="6"/>
      <c r="N251" s="6"/>
      <c r="O251" s="12"/>
      <c r="P251" s="64"/>
      <c r="Q251" s="62" t="str">
        <f t="shared" si="3"/>
        <v/>
      </c>
    </row>
    <row r="252" spans="1:17" ht="14.4" x14ac:dyDescent="0.2">
      <c r="A252" s="5" t="s">
        <v>559</v>
      </c>
      <c r="B252" s="5" t="s">
        <v>560</v>
      </c>
      <c r="C252" s="5" t="s">
        <v>523</v>
      </c>
      <c r="D252" s="5" t="s">
        <v>531</v>
      </c>
      <c r="E252" s="6" t="s">
        <v>19</v>
      </c>
      <c r="F252" s="59" t="s">
        <v>20</v>
      </c>
      <c r="G252" s="58">
        <v>5</v>
      </c>
      <c r="H252" s="61" t="s">
        <v>532</v>
      </c>
      <c r="I252" s="6" t="s">
        <v>22</v>
      </c>
      <c r="J252" s="6"/>
      <c r="K252" s="6"/>
      <c r="L252" s="7" t="s">
        <v>533</v>
      </c>
      <c r="M252" s="6"/>
      <c r="N252" s="6" t="s">
        <v>24</v>
      </c>
      <c r="O252" s="12"/>
      <c r="P252" s="27" t="s">
        <v>24</v>
      </c>
      <c r="Q252" s="62" t="str">
        <f t="shared" si="3"/>
        <v>X</v>
      </c>
    </row>
    <row r="253" spans="1:17" ht="14.4" x14ac:dyDescent="0.2">
      <c r="A253" s="5" t="s">
        <v>561</v>
      </c>
      <c r="B253" s="5" t="s">
        <v>562</v>
      </c>
      <c r="C253" s="5" t="s">
        <v>523</v>
      </c>
      <c r="D253" s="5" t="s">
        <v>531</v>
      </c>
      <c r="E253" s="6" t="s">
        <v>19</v>
      </c>
      <c r="F253" s="59" t="s">
        <v>20</v>
      </c>
      <c r="G253" s="58">
        <v>5</v>
      </c>
      <c r="H253" s="61" t="s">
        <v>21</v>
      </c>
      <c r="I253" s="6" t="s">
        <v>22</v>
      </c>
      <c r="J253" s="6"/>
      <c r="K253" s="6"/>
      <c r="L253" s="7" t="s">
        <v>533</v>
      </c>
      <c r="M253" s="6"/>
      <c r="N253" s="6" t="s">
        <v>24</v>
      </c>
      <c r="O253" s="12"/>
      <c r="P253" s="27" t="s">
        <v>24</v>
      </c>
      <c r="Q253" s="62" t="str">
        <f t="shared" si="3"/>
        <v>X</v>
      </c>
    </row>
    <row r="254" spans="1:17" ht="14.4" x14ac:dyDescent="0.2">
      <c r="A254" s="5" t="s">
        <v>563</v>
      </c>
      <c r="B254" s="5" t="s">
        <v>564</v>
      </c>
      <c r="C254" s="5" t="s">
        <v>523</v>
      </c>
      <c r="D254" s="5"/>
      <c r="E254" s="6" t="s">
        <v>19</v>
      </c>
      <c r="F254" s="59" t="s">
        <v>20</v>
      </c>
      <c r="G254" s="58">
        <v>5</v>
      </c>
      <c r="H254" s="61"/>
      <c r="I254" s="6" t="s">
        <v>31</v>
      </c>
      <c r="J254" s="6"/>
      <c r="K254" s="6"/>
      <c r="L254" s="7"/>
      <c r="M254" s="6"/>
      <c r="N254" s="6"/>
      <c r="O254" s="12"/>
      <c r="P254" s="64"/>
      <c r="Q254" s="62" t="str">
        <f t="shared" si="3"/>
        <v/>
      </c>
    </row>
    <row r="255" spans="1:17" ht="24" customHeight="1" x14ac:dyDescent="0.2">
      <c r="A255" s="5" t="s">
        <v>565</v>
      </c>
      <c r="B255" s="5" t="s">
        <v>566</v>
      </c>
      <c r="C255" s="5" t="s">
        <v>523</v>
      </c>
      <c r="D255" s="5" t="s">
        <v>531</v>
      </c>
      <c r="E255" s="6" t="s">
        <v>19</v>
      </c>
      <c r="F255" s="59" t="s">
        <v>20</v>
      </c>
      <c r="G255" s="58">
        <v>5</v>
      </c>
      <c r="H255" s="61" t="s">
        <v>532</v>
      </c>
      <c r="I255" s="6" t="s">
        <v>27</v>
      </c>
      <c r="J255" s="20">
        <v>0.6</v>
      </c>
      <c r="K255" s="19">
        <v>0.61399999999999999</v>
      </c>
      <c r="L255" s="7" t="s">
        <v>524</v>
      </c>
      <c r="M255" s="6"/>
      <c r="N255" s="6" t="s">
        <v>24</v>
      </c>
      <c r="O255" s="12"/>
      <c r="P255" s="27" t="s">
        <v>24</v>
      </c>
      <c r="Q255" s="62" t="str">
        <f t="shared" si="3"/>
        <v>X</v>
      </c>
    </row>
    <row r="256" spans="1:17" s="137" customFormat="1" ht="14.4" x14ac:dyDescent="0.2">
      <c r="A256" s="130" t="s">
        <v>567</v>
      </c>
      <c r="B256" s="130" t="s">
        <v>568</v>
      </c>
      <c r="C256" s="130" t="s">
        <v>523</v>
      </c>
      <c r="D256" s="130" t="s">
        <v>531</v>
      </c>
      <c r="E256" s="131" t="s">
        <v>19</v>
      </c>
      <c r="F256" s="138" t="s">
        <v>20</v>
      </c>
      <c r="G256" s="133">
        <v>5</v>
      </c>
      <c r="H256" s="134" t="s">
        <v>21</v>
      </c>
      <c r="I256" s="131" t="s">
        <v>31</v>
      </c>
      <c r="J256" s="131"/>
      <c r="K256" s="131"/>
      <c r="L256" s="135"/>
      <c r="M256" s="131"/>
      <c r="N256" s="131" t="s">
        <v>24</v>
      </c>
      <c r="O256" s="139"/>
      <c r="P256" s="140"/>
      <c r="Q256" s="136" t="str">
        <f t="shared" si="3"/>
        <v>X</v>
      </c>
    </row>
    <row r="257" spans="1:17" ht="14.4" x14ac:dyDescent="0.2">
      <c r="A257" s="5" t="s">
        <v>569</v>
      </c>
      <c r="B257" s="5" t="s">
        <v>570</v>
      </c>
      <c r="C257" s="5" t="s">
        <v>571</v>
      </c>
      <c r="D257" s="5"/>
      <c r="E257" s="6" t="s">
        <v>221</v>
      </c>
      <c r="F257" s="59" t="s">
        <v>222</v>
      </c>
      <c r="G257" s="58">
        <v>5</v>
      </c>
      <c r="H257" s="61"/>
      <c r="I257" s="6" t="s">
        <v>22</v>
      </c>
      <c r="J257" s="6"/>
      <c r="K257" s="6"/>
      <c r="L257" s="7" t="s">
        <v>533</v>
      </c>
      <c r="M257" s="6"/>
      <c r="N257" s="6"/>
      <c r="O257" s="12"/>
      <c r="P257" s="27" t="s">
        <v>24</v>
      </c>
      <c r="Q257" s="62" t="str">
        <f t="shared" si="3"/>
        <v>X</v>
      </c>
    </row>
    <row r="258" spans="1:17" ht="15.75" customHeight="1" x14ac:dyDescent="0.2">
      <c r="A258" s="5" t="s">
        <v>572</v>
      </c>
      <c r="B258" s="5" t="s">
        <v>573</v>
      </c>
      <c r="C258" s="5" t="s">
        <v>571</v>
      </c>
      <c r="D258" s="5"/>
      <c r="E258" s="6" t="s">
        <v>221</v>
      </c>
      <c r="F258" s="59" t="s">
        <v>222</v>
      </c>
      <c r="G258" s="58">
        <v>5</v>
      </c>
      <c r="H258" s="61"/>
      <c r="I258" s="6" t="s">
        <v>27</v>
      </c>
      <c r="J258" s="10">
        <v>0.2263</v>
      </c>
      <c r="K258" s="10">
        <v>0.91400000000000003</v>
      </c>
      <c r="L258" s="7" t="s">
        <v>524</v>
      </c>
      <c r="M258" s="6"/>
      <c r="N258" s="6"/>
      <c r="O258" s="12"/>
      <c r="P258" s="27" t="s">
        <v>24</v>
      </c>
      <c r="Q258" s="62" t="str">
        <f t="shared" ref="Q258:Q321" si="4">IF(LEN(M258&amp;N258&amp;O258&amp;P258)&gt;0,"X","")</f>
        <v>X</v>
      </c>
    </row>
    <row r="259" spans="1:17" ht="14.4" x14ac:dyDescent="0.2">
      <c r="A259" s="5" t="s">
        <v>574</v>
      </c>
      <c r="B259" s="5" t="s">
        <v>575</v>
      </c>
      <c r="C259" s="5" t="s">
        <v>571</v>
      </c>
      <c r="D259" s="5"/>
      <c r="E259" s="6" t="s">
        <v>221</v>
      </c>
      <c r="F259" s="59" t="s">
        <v>222</v>
      </c>
      <c r="G259" s="58">
        <v>5</v>
      </c>
      <c r="H259" s="61"/>
      <c r="I259" s="6" t="s">
        <v>31</v>
      </c>
      <c r="J259" s="6"/>
      <c r="K259" s="6"/>
      <c r="L259" s="7"/>
      <c r="M259" s="6"/>
      <c r="N259" s="6"/>
      <c r="O259" s="12"/>
      <c r="P259" s="64"/>
      <c r="Q259" s="62" t="str">
        <f t="shared" si="4"/>
        <v/>
      </c>
    </row>
    <row r="260" spans="1:17" ht="14.4" x14ac:dyDescent="0.2">
      <c r="A260" s="5" t="s">
        <v>576</v>
      </c>
      <c r="B260" s="5" t="s">
        <v>577</v>
      </c>
      <c r="C260" s="5" t="s">
        <v>571</v>
      </c>
      <c r="D260" s="5"/>
      <c r="E260" s="6" t="s">
        <v>35</v>
      </c>
      <c r="F260" s="59" t="s">
        <v>36</v>
      </c>
      <c r="G260" s="58">
        <v>3</v>
      </c>
      <c r="H260" s="61" t="s">
        <v>103</v>
      </c>
      <c r="I260" s="6" t="s">
        <v>22</v>
      </c>
      <c r="J260" s="6"/>
      <c r="K260" s="6"/>
      <c r="L260" s="7" t="s">
        <v>578</v>
      </c>
      <c r="M260" s="6"/>
      <c r="N260" s="6"/>
      <c r="O260" s="12" t="s">
        <v>24</v>
      </c>
      <c r="P260" s="27" t="s">
        <v>24</v>
      </c>
      <c r="Q260" s="62" t="str">
        <f t="shared" si="4"/>
        <v>X</v>
      </c>
    </row>
    <row r="261" spans="1:17" ht="14.4" x14ac:dyDescent="0.2">
      <c r="A261" s="5" t="s">
        <v>579</v>
      </c>
      <c r="B261" s="5" t="s">
        <v>580</v>
      </c>
      <c r="C261" s="5" t="s">
        <v>571</v>
      </c>
      <c r="D261" s="5"/>
      <c r="E261" s="6" t="s">
        <v>35</v>
      </c>
      <c r="F261" s="59" t="s">
        <v>36</v>
      </c>
      <c r="G261" s="58">
        <v>3</v>
      </c>
      <c r="H261" s="61" t="s">
        <v>37</v>
      </c>
      <c r="I261" s="6" t="s">
        <v>22</v>
      </c>
      <c r="J261" s="13"/>
      <c r="K261" s="13"/>
      <c r="L261" s="7" t="s">
        <v>578</v>
      </c>
      <c r="M261" s="6"/>
      <c r="N261" s="6"/>
      <c r="O261" s="12" t="s">
        <v>24</v>
      </c>
      <c r="P261" s="27" t="s">
        <v>24</v>
      </c>
      <c r="Q261" s="62" t="str">
        <f t="shared" si="4"/>
        <v>X</v>
      </c>
    </row>
    <row r="262" spans="1:17" ht="24" customHeight="1" x14ac:dyDescent="0.2">
      <c r="A262" s="5" t="s">
        <v>581</v>
      </c>
      <c r="B262" s="5" t="s">
        <v>582</v>
      </c>
      <c r="C262" s="5" t="s">
        <v>571</v>
      </c>
      <c r="D262" s="5"/>
      <c r="E262" s="6" t="s">
        <v>221</v>
      </c>
      <c r="F262" s="59" t="s">
        <v>222</v>
      </c>
      <c r="G262" s="58">
        <v>5</v>
      </c>
      <c r="H262" s="61"/>
      <c r="I262" s="12" t="s">
        <v>27</v>
      </c>
      <c r="J262" s="15">
        <v>0.25600000000000001</v>
      </c>
      <c r="K262" s="15">
        <v>0.95799999999999996</v>
      </c>
      <c r="L262" s="16" t="s">
        <v>583</v>
      </c>
      <c r="M262" s="6"/>
      <c r="N262" s="6"/>
      <c r="O262" s="12"/>
      <c r="P262" s="27" t="s">
        <v>24</v>
      </c>
      <c r="Q262" s="62" t="str">
        <f t="shared" si="4"/>
        <v>X</v>
      </c>
    </row>
    <row r="263" spans="1:17" ht="21.75" customHeight="1" x14ac:dyDescent="0.2">
      <c r="A263" s="5" t="s">
        <v>584</v>
      </c>
      <c r="B263" s="5" t="s">
        <v>585</v>
      </c>
      <c r="C263" s="5" t="s">
        <v>571</v>
      </c>
      <c r="D263" s="5"/>
      <c r="E263" s="6" t="s">
        <v>221</v>
      </c>
      <c r="F263" s="59" t="s">
        <v>222</v>
      </c>
      <c r="G263" s="58">
        <v>5</v>
      </c>
      <c r="H263" s="61" t="s">
        <v>21</v>
      </c>
      <c r="I263" s="6" t="s">
        <v>27</v>
      </c>
      <c r="J263" s="17">
        <v>0.31030000000000002</v>
      </c>
      <c r="K263" s="18">
        <v>0.82</v>
      </c>
      <c r="L263" s="7" t="s">
        <v>524</v>
      </c>
      <c r="M263" s="6" t="s">
        <v>24</v>
      </c>
      <c r="N263" s="6"/>
      <c r="O263" s="12"/>
      <c r="P263" s="27" t="s">
        <v>24</v>
      </c>
      <c r="Q263" s="62" t="str">
        <f t="shared" si="4"/>
        <v>X</v>
      </c>
    </row>
    <row r="264" spans="1:17" ht="21" customHeight="1" x14ac:dyDescent="0.2">
      <c r="A264" s="5" t="s">
        <v>586</v>
      </c>
      <c r="B264" s="5" t="s">
        <v>587</v>
      </c>
      <c r="C264" s="5" t="s">
        <v>571</v>
      </c>
      <c r="D264" s="5"/>
      <c r="E264" s="6" t="s">
        <v>221</v>
      </c>
      <c r="F264" s="59" t="s">
        <v>222</v>
      </c>
      <c r="G264" s="58">
        <v>5</v>
      </c>
      <c r="H264" s="61"/>
      <c r="I264" s="6" t="s">
        <v>27</v>
      </c>
      <c r="J264" s="10">
        <v>0.63300000000000001</v>
      </c>
      <c r="K264" s="10">
        <v>0.95179999999999998</v>
      </c>
      <c r="L264" s="7" t="s">
        <v>524</v>
      </c>
      <c r="M264" s="6"/>
      <c r="N264" s="6"/>
      <c r="O264" s="12"/>
      <c r="P264" s="27" t="s">
        <v>24</v>
      </c>
      <c r="Q264" s="62" t="str">
        <f t="shared" si="4"/>
        <v>X</v>
      </c>
    </row>
    <row r="265" spans="1:17" ht="14.4" x14ac:dyDescent="0.2">
      <c r="A265" s="5" t="s">
        <v>588</v>
      </c>
      <c r="B265" s="5" t="s">
        <v>589</v>
      </c>
      <c r="C265" s="5" t="s">
        <v>571</v>
      </c>
      <c r="D265" s="5"/>
      <c r="E265" s="6" t="s">
        <v>221</v>
      </c>
      <c r="F265" s="59" t="s">
        <v>222</v>
      </c>
      <c r="G265" s="58">
        <v>5</v>
      </c>
      <c r="H265" s="61"/>
      <c r="I265" s="6" t="s">
        <v>31</v>
      </c>
      <c r="J265" s="6"/>
      <c r="K265" s="6"/>
      <c r="L265" s="7"/>
      <c r="M265" s="6"/>
      <c r="N265" s="6"/>
      <c r="O265" s="12"/>
      <c r="P265" s="64"/>
      <c r="Q265" s="62" t="str">
        <f t="shared" si="4"/>
        <v/>
      </c>
    </row>
    <row r="266" spans="1:17" ht="19.5" customHeight="1" x14ac:dyDescent="0.2">
      <c r="A266" s="5" t="s">
        <v>590</v>
      </c>
      <c r="B266" s="5" t="s">
        <v>591</v>
      </c>
      <c r="C266" s="5" t="s">
        <v>571</v>
      </c>
      <c r="D266" s="5"/>
      <c r="E266" s="6" t="s">
        <v>221</v>
      </c>
      <c r="F266" s="59" t="s">
        <v>222</v>
      </c>
      <c r="G266" s="58">
        <v>5</v>
      </c>
      <c r="H266" s="61"/>
      <c r="I266" s="6" t="s">
        <v>27</v>
      </c>
      <c r="J266" s="10">
        <v>0.1109</v>
      </c>
      <c r="K266" s="10">
        <v>0.33700000000000002</v>
      </c>
      <c r="L266" s="7" t="s">
        <v>583</v>
      </c>
      <c r="M266" s="6"/>
      <c r="N266" s="6"/>
      <c r="O266" s="12"/>
      <c r="P266" s="27" t="s">
        <v>24</v>
      </c>
      <c r="Q266" s="62" t="str">
        <f t="shared" si="4"/>
        <v>X</v>
      </c>
    </row>
    <row r="267" spans="1:17" ht="14.4" x14ac:dyDescent="0.2">
      <c r="A267" s="5" t="s">
        <v>592</v>
      </c>
      <c r="B267" s="5" t="s">
        <v>593</v>
      </c>
      <c r="C267" s="5" t="s">
        <v>571</v>
      </c>
      <c r="D267" s="5"/>
      <c r="E267" s="6" t="s">
        <v>221</v>
      </c>
      <c r="F267" s="59" t="s">
        <v>222</v>
      </c>
      <c r="G267" s="58">
        <v>5</v>
      </c>
      <c r="H267" s="61"/>
      <c r="I267" s="6" t="s">
        <v>31</v>
      </c>
      <c r="J267" s="6"/>
      <c r="K267" s="6"/>
      <c r="L267" s="7"/>
      <c r="M267" s="6"/>
      <c r="N267" s="6"/>
      <c r="O267" s="12"/>
      <c r="P267" s="64"/>
      <c r="Q267" s="62" t="str">
        <f t="shared" si="4"/>
        <v/>
      </c>
    </row>
    <row r="268" spans="1:17" ht="14.4" x14ac:dyDescent="0.2">
      <c r="A268" s="5" t="s">
        <v>594</v>
      </c>
      <c r="B268" s="5" t="s">
        <v>595</v>
      </c>
      <c r="C268" s="5" t="s">
        <v>571</v>
      </c>
      <c r="D268" s="5"/>
      <c r="E268" s="6" t="s">
        <v>221</v>
      </c>
      <c r="F268" s="59" t="s">
        <v>222</v>
      </c>
      <c r="G268" s="58">
        <v>5</v>
      </c>
      <c r="H268" s="61"/>
      <c r="I268" s="6" t="s">
        <v>31</v>
      </c>
      <c r="J268" s="6"/>
      <c r="K268" s="6"/>
      <c r="L268" s="7"/>
      <c r="M268" s="6"/>
      <c r="N268" s="6"/>
      <c r="O268" s="12"/>
      <c r="P268" s="64"/>
      <c r="Q268" s="62" t="str">
        <f t="shared" si="4"/>
        <v/>
      </c>
    </row>
    <row r="269" spans="1:17" ht="14.4" x14ac:dyDescent="0.2">
      <c r="A269" s="5" t="s">
        <v>596</v>
      </c>
      <c r="B269" s="5" t="s">
        <v>597</v>
      </c>
      <c r="C269" s="5" t="s">
        <v>571</v>
      </c>
      <c r="D269" s="5"/>
      <c r="E269" s="6" t="s">
        <v>221</v>
      </c>
      <c r="F269" s="59" t="s">
        <v>222</v>
      </c>
      <c r="G269" s="58">
        <v>5</v>
      </c>
      <c r="H269" s="61"/>
      <c r="I269" s="6" t="s">
        <v>31</v>
      </c>
      <c r="J269" s="6"/>
      <c r="K269" s="6"/>
      <c r="L269" s="7"/>
      <c r="M269" s="6"/>
      <c r="N269" s="6"/>
      <c r="O269" s="12"/>
      <c r="P269" s="64"/>
      <c r="Q269" s="62" t="str">
        <f t="shared" si="4"/>
        <v/>
      </c>
    </row>
    <row r="270" spans="1:17" ht="21" customHeight="1" x14ac:dyDescent="0.2">
      <c r="A270" s="5" t="s">
        <v>598</v>
      </c>
      <c r="B270" s="5" t="s">
        <v>599</v>
      </c>
      <c r="C270" s="5" t="s">
        <v>571</v>
      </c>
      <c r="D270" s="5"/>
      <c r="E270" s="6" t="s">
        <v>89</v>
      </c>
      <c r="F270" s="59" t="s">
        <v>90</v>
      </c>
      <c r="G270" s="58">
        <v>5</v>
      </c>
      <c r="H270" s="61"/>
      <c r="I270" s="6" t="s">
        <v>27</v>
      </c>
      <c r="J270" s="10">
        <v>0.15110000000000001</v>
      </c>
      <c r="K270" s="10">
        <v>0.63339999999999996</v>
      </c>
      <c r="L270" s="7" t="s">
        <v>524</v>
      </c>
      <c r="M270" s="6"/>
      <c r="N270" s="6"/>
      <c r="O270" s="12"/>
      <c r="P270" s="27" t="s">
        <v>24</v>
      </c>
      <c r="Q270" s="62" t="str">
        <f t="shared" si="4"/>
        <v>X</v>
      </c>
    </row>
    <row r="271" spans="1:17" ht="14.4" x14ac:dyDescent="0.2">
      <c r="A271" s="5" t="s">
        <v>600</v>
      </c>
      <c r="B271" s="5" t="s">
        <v>601</v>
      </c>
      <c r="C271" s="5" t="s">
        <v>571</v>
      </c>
      <c r="D271" s="5"/>
      <c r="E271" s="6" t="s">
        <v>221</v>
      </c>
      <c r="F271" s="59" t="s">
        <v>222</v>
      </c>
      <c r="G271" s="58">
        <v>3</v>
      </c>
      <c r="H271" s="61"/>
      <c r="I271" s="6" t="s">
        <v>22</v>
      </c>
      <c r="J271" s="6"/>
      <c r="K271" s="6"/>
      <c r="L271" s="7" t="s">
        <v>578</v>
      </c>
      <c r="M271" s="6"/>
      <c r="N271" s="6"/>
      <c r="O271" s="12"/>
      <c r="P271" s="27" t="s">
        <v>24</v>
      </c>
      <c r="Q271" s="62" t="str">
        <f t="shared" si="4"/>
        <v>X</v>
      </c>
    </row>
    <row r="272" spans="1:17" ht="15.75" customHeight="1" x14ac:dyDescent="0.2">
      <c r="A272" s="5" t="s">
        <v>602</v>
      </c>
      <c r="B272" s="5" t="s">
        <v>603</v>
      </c>
      <c r="C272" s="5" t="s">
        <v>571</v>
      </c>
      <c r="D272" s="5"/>
      <c r="E272" s="6" t="s">
        <v>221</v>
      </c>
      <c r="F272" s="59" t="s">
        <v>222</v>
      </c>
      <c r="G272" s="58">
        <v>5</v>
      </c>
      <c r="H272" s="61"/>
      <c r="I272" s="6" t="s">
        <v>27</v>
      </c>
      <c r="J272" s="10">
        <v>0.11799999999999999</v>
      </c>
      <c r="K272" s="10">
        <v>0.64800000000000002</v>
      </c>
      <c r="L272" s="7" t="s">
        <v>524</v>
      </c>
      <c r="M272" s="6"/>
      <c r="N272" s="6"/>
      <c r="O272" s="12"/>
      <c r="P272" s="27" t="s">
        <v>24</v>
      </c>
      <c r="Q272" s="62" t="str">
        <f t="shared" si="4"/>
        <v>X</v>
      </c>
    </row>
    <row r="273" spans="1:17" ht="14.4" x14ac:dyDescent="0.2">
      <c r="A273" s="5" t="s">
        <v>604</v>
      </c>
      <c r="B273" s="5" t="s">
        <v>605</v>
      </c>
      <c r="C273" s="5" t="s">
        <v>571</v>
      </c>
      <c r="D273" s="5"/>
      <c r="E273" s="6" t="s">
        <v>221</v>
      </c>
      <c r="F273" s="59" t="s">
        <v>222</v>
      </c>
      <c r="G273" s="58">
        <v>5</v>
      </c>
      <c r="H273" s="61"/>
      <c r="I273" s="6" t="s">
        <v>31</v>
      </c>
      <c r="J273" s="6"/>
      <c r="K273" s="6"/>
      <c r="L273" s="7"/>
      <c r="M273" s="6"/>
      <c r="N273" s="6"/>
      <c r="O273" s="12"/>
      <c r="P273" s="64"/>
      <c r="Q273" s="62" t="str">
        <f t="shared" si="4"/>
        <v/>
      </c>
    </row>
    <row r="274" spans="1:17" ht="14.4" x14ac:dyDescent="0.2">
      <c r="A274" s="5" t="s">
        <v>606</v>
      </c>
      <c r="B274" s="5" t="s">
        <v>607</v>
      </c>
      <c r="C274" s="5" t="s">
        <v>571</v>
      </c>
      <c r="D274" s="5"/>
      <c r="E274" s="6" t="s">
        <v>221</v>
      </c>
      <c r="F274" s="59" t="s">
        <v>222</v>
      </c>
      <c r="G274" s="58">
        <v>5</v>
      </c>
      <c r="H274" s="61"/>
      <c r="I274" s="6" t="s">
        <v>31</v>
      </c>
      <c r="J274" s="6"/>
      <c r="K274" s="6"/>
      <c r="L274" s="7"/>
      <c r="M274" s="6"/>
      <c r="N274" s="6"/>
      <c r="O274" s="12"/>
      <c r="P274" s="64"/>
      <c r="Q274" s="62" t="str">
        <f t="shared" si="4"/>
        <v/>
      </c>
    </row>
    <row r="275" spans="1:17" ht="14.4" x14ac:dyDescent="0.2">
      <c r="A275" s="5" t="s">
        <v>608</v>
      </c>
      <c r="B275" s="5" t="s">
        <v>609</v>
      </c>
      <c r="C275" s="5" t="s">
        <v>610</v>
      </c>
      <c r="D275" s="5" t="s">
        <v>611</v>
      </c>
      <c r="E275" s="6" t="s">
        <v>35</v>
      </c>
      <c r="F275" s="59" t="s">
        <v>36</v>
      </c>
      <c r="G275" s="58">
        <v>1</v>
      </c>
      <c r="H275" s="61" t="s">
        <v>37</v>
      </c>
      <c r="I275" s="6" t="s">
        <v>22</v>
      </c>
      <c r="J275" s="6"/>
      <c r="K275" s="6"/>
      <c r="L275" s="7" t="s">
        <v>578</v>
      </c>
      <c r="M275" s="6"/>
      <c r="N275" s="6"/>
      <c r="O275" s="12" t="s">
        <v>24</v>
      </c>
      <c r="P275" s="27" t="s">
        <v>24</v>
      </c>
      <c r="Q275" s="62" t="str">
        <f t="shared" si="4"/>
        <v>X</v>
      </c>
    </row>
    <row r="276" spans="1:17" ht="14.4" x14ac:dyDescent="0.2">
      <c r="A276" s="5" t="s">
        <v>612</v>
      </c>
      <c r="B276" s="5" t="s">
        <v>613</v>
      </c>
      <c r="C276" s="5" t="s">
        <v>610</v>
      </c>
      <c r="D276" s="5"/>
      <c r="E276" s="6" t="s">
        <v>221</v>
      </c>
      <c r="F276" s="59" t="s">
        <v>222</v>
      </c>
      <c r="G276" s="58">
        <v>5</v>
      </c>
      <c r="H276" s="61"/>
      <c r="I276" s="6" t="s">
        <v>31</v>
      </c>
      <c r="J276" s="6"/>
      <c r="K276" s="6"/>
      <c r="L276" s="7"/>
      <c r="M276" s="6"/>
      <c r="N276" s="6"/>
      <c r="O276" s="12"/>
      <c r="P276" s="64"/>
      <c r="Q276" s="62" t="str">
        <f t="shared" si="4"/>
        <v/>
      </c>
    </row>
    <row r="277" spans="1:17" ht="14.4" x14ac:dyDescent="0.2">
      <c r="A277" s="5" t="s">
        <v>614</v>
      </c>
      <c r="B277" s="5" t="s">
        <v>615</v>
      </c>
      <c r="C277" s="5" t="s">
        <v>610</v>
      </c>
      <c r="D277" s="5"/>
      <c r="E277" s="6" t="s">
        <v>221</v>
      </c>
      <c r="F277" s="59" t="s">
        <v>222</v>
      </c>
      <c r="G277" s="58">
        <v>3</v>
      </c>
      <c r="H277" s="61" t="s">
        <v>21</v>
      </c>
      <c r="I277" s="6" t="s">
        <v>22</v>
      </c>
      <c r="J277" s="6"/>
      <c r="K277" s="6"/>
      <c r="L277" s="7" t="s">
        <v>578</v>
      </c>
      <c r="M277" s="6" t="s">
        <v>24</v>
      </c>
      <c r="N277" s="6"/>
      <c r="O277" s="12"/>
      <c r="P277" s="27" t="s">
        <v>24</v>
      </c>
      <c r="Q277" s="62" t="str">
        <f t="shared" si="4"/>
        <v>X</v>
      </c>
    </row>
    <row r="278" spans="1:17" ht="14.4" x14ac:dyDescent="0.2">
      <c r="A278" s="5" t="s">
        <v>616</v>
      </c>
      <c r="B278" s="5" t="s">
        <v>617</v>
      </c>
      <c r="C278" s="5" t="s">
        <v>610</v>
      </c>
      <c r="D278" s="5"/>
      <c r="E278" s="6" t="s">
        <v>221</v>
      </c>
      <c r="F278" s="59" t="s">
        <v>222</v>
      </c>
      <c r="G278" s="58">
        <v>3</v>
      </c>
      <c r="H278" s="61"/>
      <c r="I278" s="6" t="s">
        <v>22</v>
      </c>
      <c r="J278" s="6"/>
      <c r="K278" s="6"/>
      <c r="L278" s="7" t="s">
        <v>578</v>
      </c>
      <c r="M278" s="6"/>
      <c r="N278" s="6"/>
      <c r="O278" s="12"/>
      <c r="P278" s="27" t="s">
        <v>24</v>
      </c>
      <c r="Q278" s="62" t="str">
        <f t="shared" si="4"/>
        <v>X</v>
      </c>
    </row>
    <row r="279" spans="1:17" ht="14.4" x14ac:dyDescent="0.2">
      <c r="A279" s="5" t="s">
        <v>618</v>
      </c>
      <c r="B279" s="5" t="s">
        <v>619</v>
      </c>
      <c r="C279" s="5" t="s">
        <v>610</v>
      </c>
      <c r="D279" s="5"/>
      <c r="E279" s="6" t="s">
        <v>221</v>
      </c>
      <c r="F279" s="59" t="s">
        <v>222</v>
      </c>
      <c r="G279" s="58">
        <v>5</v>
      </c>
      <c r="H279" s="61" t="s">
        <v>103</v>
      </c>
      <c r="I279" s="6" t="s">
        <v>31</v>
      </c>
      <c r="J279" s="6"/>
      <c r="K279" s="6"/>
      <c r="L279" s="7"/>
      <c r="M279" s="6" t="s">
        <v>620</v>
      </c>
      <c r="N279" s="6"/>
      <c r="O279" s="12"/>
      <c r="P279" s="64"/>
      <c r="Q279" s="62" t="str">
        <f t="shared" si="4"/>
        <v>X</v>
      </c>
    </row>
    <row r="280" spans="1:17" ht="14.4" x14ac:dyDescent="0.2">
      <c r="A280" s="5" t="s">
        <v>621</v>
      </c>
      <c r="B280" s="5" t="s">
        <v>622</v>
      </c>
      <c r="C280" s="5" t="s">
        <v>610</v>
      </c>
      <c r="D280" s="5"/>
      <c r="E280" s="6" t="s">
        <v>221</v>
      </c>
      <c r="F280" s="59" t="s">
        <v>222</v>
      </c>
      <c r="G280" s="58">
        <v>5</v>
      </c>
      <c r="H280" s="61"/>
      <c r="I280" s="6" t="s">
        <v>31</v>
      </c>
      <c r="J280" s="6"/>
      <c r="K280" s="6"/>
      <c r="L280" s="7"/>
      <c r="M280" s="6"/>
      <c r="N280" s="6"/>
      <c r="O280" s="12"/>
      <c r="P280" s="64"/>
      <c r="Q280" s="62" t="str">
        <f t="shared" si="4"/>
        <v/>
      </c>
    </row>
    <row r="281" spans="1:17" ht="14.4" x14ac:dyDescent="0.2">
      <c r="A281" s="5" t="s">
        <v>623</v>
      </c>
      <c r="B281" s="5" t="s">
        <v>624</v>
      </c>
      <c r="C281" s="5" t="s">
        <v>610</v>
      </c>
      <c r="D281" s="5" t="s">
        <v>611</v>
      </c>
      <c r="E281" s="6" t="s">
        <v>221</v>
      </c>
      <c r="F281" s="59" t="s">
        <v>222</v>
      </c>
      <c r="G281" s="58">
        <v>3</v>
      </c>
      <c r="H281" s="61" t="s">
        <v>21</v>
      </c>
      <c r="I281" s="6" t="s">
        <v>22</v>
      </c>
      <c r="J281" s="6"/>
      <c r="K281" s="6"/>
      <c r="L281" s="7" t="s">
        <v>578</v>
      </c>
      <c r="M281" s="6" t="s">
        <v>24</v>
      </c>
      <c r="N281" s="6"/>
      <c r="O281" s="12"/>
      <c r="P281" s="27" t="s">
        <v>24</v>
      </c>
      <c r="Q281" s="62" t="str">
        <f t="shared" si="4"/>
        <v>X</v>
      </c>
    </row>
    <row r="282" spans="1:17" ht="14.4" x14ac:dyDescent="0.2">
      <c r="A282" s="5" t="s">
        <v>625</v>
      </c>
      <c r="B282" s="5" t="s">
        <v>626</v>
      </c>
      <c r="C282" s="5" t="s">
        <v>610</v>
      </c>
      <c r="D282" s="5"/>
      <c r="E282" s="6" t="s">
        <v>221</v>
      </c>
      <c r="F282" s="59" t="s">
        <v>222</v>
      </c>
      <c r="G282" s="58">
        <v>3</v>
      </c>
      <c r="H282" s="61" t="s">
        <v>21</v>
      </c>
      <c r="I282" s="6" t="s">
        <v>22</v>
      </c>
      <c r="J282" s="6"/>
      <c r="K282" s="6"/>
      <c r="L282" s="7" t="s">
        <v>578</v>
      </c>
      <c r="M282" s="6" t="s">
        <v>24</v>
      </c>
      <c r="N282" s="6"/>
      <c r="O282" s="12"/>
      <c r="P282" s="27" t="s">
        <v>24</v>
      </c>
      <c r="Q282" s="62" t="str">
        <f t="shared" si="4"/>
        <v>X</v>
      </c>
    </row>
    <row r="283" spans="1:17" ht="14.4" x14ac:dyDescent="0.2">
      <c r="A283" s="5" t="s">
        <v>627</v>
      </c>
      <c r="B283" s="5" t="s">
        <v>628</v>
      </c>
      <c r="C283" s="5" t="s">
        <v>610</v>
      </c>
      <c r="D283" s="5"/>
      <c r="E283" s="6" t="s">
        <v>89</v>
      </c>
      <c r="F283" s="59" t="s">
        <v>90</v>
      </c>
      <c r="G283" s="58">
        <v>5</v>
      </c>
      <c r="H283" s="61"/>
      <c r="I283" s="6" t="s">
        <v>31</v>
      </c>
      <c r="J283" s="6"/>
      <c r="K283" s="6"/>
      <c r="L283" s="7"/>
      <c r="M283" s="6"/>
      <c r="N283" s="6"/>
      <c r="O283" s="12"/>
      <c r="P283" s="64"/>
      <c r="Q283" s="62" t="str">
        <f t="shared" si="4"/>
        <v/>
      </c>
    </row>
    <row r="284" spans="1:17" ht="14.4" x14ac:dyDescent="0.2">
      <c r="A284" s="5" t="s">
        <v>629</v>
      </c>
      <c r="B284" s="5" t="s">
        <v>630</v>
      </c>
      <c r="C284" s="5" t="s">
        <v>610</v>
      </c>
      <c r="D284" s="5"/>
      <c r="E284" s="6" t="s">
        <v>221</v>
      </c>
      <c r="F284" s="59" t="s">
        <v>222</v>
      </c>
      <c r="G284" s="58">
        <v>5</v>
      </c>
      <c r="H284" s="61"/>
      <c r="I284" s="6" t="s">
        <v>31</v>
      </c>
      <c r="J284" s="6"/>
      <c r="K284" s="6"/>
      <c r="L284" s="7"/>
      <c r="M284" s="6"/>
      <c r="N284" s="6"/>
      <c r="O284" s="12"/>
      <c r="P284" s="64"/>
      <c r="Q284" s="62" t="str">
        <f t="shared" si="4"/>
        <v/>
      </c>
    </row>
    <row r="285" spans="1:17" ht="14.4" x14ac:dyDescent="0.2">
      <c r="A285" s="5" t="s">
        <v>631</v>
      </c>
      <c r="B285" s="5" t="s">
        <v>632</v>
      </c>
      <c r="C285" s="5" t="s">
        <v>610</v>
      </c>
      <c r="D285" s="5" t="s">
        <v>611</v>
      </c>
      <c r="E285" s="6" t="s">
        <v>35</v>
      </c>
      <c r="F285" s="59" t="s">
        <v>36</v>
      </c>
      <c r="G285" s="58">
        <v>3</v>
      </c>
      <c r="H285" s="61" t="s">
        <v>37</v>
      </c>
      <c r="I285" s="6" t="s">
        <v>22</v>
      </c>
      <c r="J285" s="6"/>
      <c r="K285" s="6"/>
      <c r="L285" s="7" t="s">
        <v>578</v>
      </c>
      <c r="M285" s="6"/>
      <c r="N285" s="6"/>
      <c r="O285" s="12" t="s">
        <v>24</v>
      </c>
      <c r="P285" s="27" t="s">
        <v>24</v>
      </c>
      <c r="Q285" s="62" t="str">
        <f t="shared" si="4"/>
        <v>X</v>
      </c>
    </row>
    <row r="286" spans="1:17" ht="14.4" x14ac:dyDescent="0.2">
      <c r="A286" s="5" t="s">
        <v>633</v>
      </c>
      <c r="B286" s="5" t="s">
        <v>634</v>
      </c>
      <c r="C286" s="5" t="s">
        <v>610</v>
      </c>
      <c r="D286" s="5"/>
      <c r="E286" s="6" t="s">
        <v>221</v>
      </c>
      <c r="F286" s="59" t="s">
        <v>222</v>
      </c>
      <c r="G286" s="58">
        <v>5</v>
      </c>
      <c r="H286" s="61"/>
      <c r="I286" s="6" t="s">
        <v>31</v>
      </c>
      <c r="J286" s="6"/>
      <c r="K286" s="6"/>
      <c r="L286" s="7"/>
      <c r="M286" s="6"/>
      <c r="N286" s="6"/>
      <c r="O286" s="12"/>
      <c r="P286" s="64"/>
      <c r="Q286" s="62" t="str">
        <f t="shared" si="4"/>
        <v/>
      </c>
    </row>
    <row r="287" spans="1:17" ht="14.4" x14ac:dyDescent="0.2">
      <c r="A287" s="5" t="s">
        <v>635</v>
      </c>
      <c r="B287" s="5" t="s">
        <v>636</v>
      </c>
      <c r="C287" s="5" t="s">
        <v>610</v>
      </c>
      <c r="D287" s="5"/>
      <c r="E287" s="6" t="s">
        <v>221</v>
      </c>
      <c r="F287" s="59" t="s">
        <v>222</v>
      </c>
      <c r="G287" s="58">
        <v>5</v>
      </c>
      <c r="H287" s="61"/>
      <c r="I287" s="6" t="s">
        <v>31</v>
      </c>
      <c r="J287" s="6"/>
      <c r="K287" s="6"/>
      <c r="L287" s="7"/>
      <c r="M287" s="6"/>
      <c r="N287" s="6"/>
      <c r="O287" s="12"/>
      <c r="P287" s="64"/>
      <c r="Q287" s="62" t="str">
        <f t="shared" si="4"/>
        <v/>
      </c>
    </row>
    <row r="288" spans="1:17" ht="14.4" x14ac:dyDescent="0.2">
      <c r="A288" s="5" t="s">
        <v>637</v>
      </c>
      <c r="B288" s="5" t="s">
        <v>638</v>
      </c>
      <c r="C288" s="5" t="s">
        <v>610</v>
      </c>
      <c r="D288" s="5"/>
      <c r="E288" s="6" t="s">
        <v>221</v>
      </c>
      <c r="F288" s="59" t="s">
        <v>222</v>
      </c>
      <c r="G288" s="58">
        <v>5</v>
      </c>
      <c r="H288" s="61"/>
      <c r="I288" s="6" t="s">
        <v>31</v>
      </c>
      <c r="J288" s="6"/>
      <c r="K288" s="6"/>
      <c r="L288" s="7"/>
      <c r="M288" s="6"/>
      <c r="N288" s="6"/>
      <c r="O288" s="12"/>
      <c r="P288" s="64"/>
      <c r="Q288" s="62" t="str">
        <f t="shared" si="4"/>
        <v/>
      </c>
    </row>
    <row r="289" spans="1:17" ht="14.4" x14ac:dyDescent="0.2">
      <c r="A289" s="5" t="s">
        <v>639</v>
      </c>
      <c r="B289" s="5" t="s">
        <v>640</v>
      </c>
      <c r="C289" s="5" t="s">
        <v>610</v>
      </c>
      <c r="D289" s="5"/>
      <c r="E289" s="6" t="s">
        <v>221</v>
      </c>
      <c r="F289" s="59" t="s">
        <v>222</v>
      </c>
      <c r="G289" s="58">
        <v>3</v>
      </c>
      <c r="H289" s="61" t="s">
        <v>114</v>
      </c>
      <c r="I289" s="6" t="s">
        <v>22</v>
      </c>
      <c r="J289" s="6"/>
      <c r="K289" s="6"/>
      <c r="L289" s="7" t="s">
        <v>578</v>
      </c>
      <c r="M289" s="6" t="s">
        <v>620</v>
      </c>
      <c r="N289" s="6"/>
      <c r="O289" s="12"/>
      <c r="P289" s="27" t="s">
        <v>24</v>
      </c>
      <c r="Q289" s="62" t="str">
        <f t="shared" si="4"/>
        <v>X</v>
      </c>
    </row>
    <row r="290" spans="1:17" ht="14.4" x14ac:dyDescent="0.2">
      <c r="A290" s="5" t="s">
        <v>641</v>
      </c>
      <c r="B290" s="5" t="s">
        <v>642</v>
      </c>
      <c r="C290" s="5" t="s">
        <v>610</v>
      </c>
      <c r="D290" s="5"/>
      <c r="E290" s="6" t="s">
        <v>35</v>
      </c>
      <c r="F290" s="59" t="s">
        <v>36</v>
      </c>
      <c r="G290" s="58">
        <v>3</v>
      </c>
      <c r="H290" s="61" t="s">
        <v>37</v>
      </c>
      <c r="I290" s="6" t="s">
        <v>22</v>
      </c>
      <c r="J290" s="6"/>
      <c r="K290" s="6"/>
      <c r="L290" s="7" t="s">
        <v>578</v>
      </c>
      <c r="M290" s="6"/>
      <c r="N290" s="6"/>
      <c r="O290" s="6" t="s">
        <v>24</v>
      </c>
      <c r="P290" s="65" t="s">
        <v>24</v>
      </c>
      <c r="Q290" s="62" t="str">
        <f t="shared" si="4"/>
        <v>X</v>
      </c>
    </row>
    <row r="291" spans="1:17" ht="14.4" x14ac:dyDescent="0.2">
      <c r="A291" s="5" t="s">
        <v>643</v>
      </c>
      <c r="B291" s="5" t="s">
        <v>644</v>
      </c>
      <c r="C291" s="5" t="s">
        <v>610</v>
      </c>
      <c r="D291" s="5"/>
      <c r="E291" s="6" t="s">
        <v>221</v>
      </c>
      <c r="F291" s="59" t="s">
        <v>222</v>
      </c>
      <c r="G291" s="58">
        <v>3</v>
      </c>
      <c r="H291" s="61" t="s">
        <v>21</v>
      </c>
      <c r="I291" s="6" t="s">
        <v>22</v>
      </c>
      <c r="J291" s="6"/>
      <c r="K291" s="6"/>
      <c r="L291" s="7" t="s">
        <v>578</v>
      </c>
      <c r="M291" s="6" t="s">
        <v>24</v>
      </c>
      <c r="N291" s="6"/>
      <c r="O291" s="6"/>
      <c r="P291" s="12" t="s">
        <v>24</v>
      </c>
      <c r="Q291" s="62" t="str">
        <f t="shared" si="4"/>
        <v>X</v>
      </c>
    </row>
    <row r="292" spans="1:17" ht="14.4" x14ac:dyDescent="0.2">
      <c r="A292" s="5" t="s">
        <v>645</v>
      </c>
      <c r="B292" s="5" t="s">
        <v>646</v>
      </c>
      <c r="C292" s="5" t="s">
        <v>610</v>
      </c>
      <c r="D292" s="5"/>
      <c r="E292" s="6" t="s">
        <v>221</v>
      </c>
      <c r="F292" s="59" t="s">
        <v>222</v>
      </c>
      <c r="G292" s="58">
        <v>3</v>
      </c>
      <c r="H292" s="61"/>
      <c r="I292" s="6" t="s">
        <v>22</v>
      </c>
      <c r="J292" s="6"/>
      <c r="K292" s="6"/>
      <c r="L292" s="7" t="s">
        <v>578</v>
      </c>
      <c r="M292" s="6"/>
      <c r="N292" s="6"/>
      <c r="O292" s="6"/>
      <c r="P292" s="12" t="s">
        <v>24</v>
      </c>
      <c r="Q292" s="62" t="str">
        <f t="shared" si="4"/>
        <v>X</v>
      </c>
    </row>
    <row r="293" spans="1:17" ht="14.4" x14ac:dyDescent="0.2">
      <c r="A293" s="5" t="s">
        <v>647</v>
      </c>
      <c r="B293" s="5" t="s">
        <v>648</v>
      </c>
      <c r="C293" s="5" t="s">
        <v>610</v>
      </c>
      <c r="D293" s="5" t="s">
        <v>611</v>
      </c>
      <c r="E293" s="6" t="s">
        <v>35</v>
      </c>
      <c r="F293" s="59" t="s">
        <v>36</v>
      </c>
      <c r="G293" s="58">
        <v>1</v>
      </c>
      <c r="H293" s="61" t="s">
        <v>37</v>
      </c>
      <c r="I293" s="6" t="s">
        <v>22</v>
      </c>
      <c r="J293" s="6"/>
      <c r="K293" s="6"/>
      <c r="L293" s="7" t="s">
        <v>578</v>
      </c>
      <c r="M293" s="6"/>
      <c r="N293" s="6"/>
      <c r="O293" s="6" t="s">
        <v>24</v>
      </c>
      <c r="P293" s="12" t="s">
        <v>24</v>
      </c>
      <c r="Q293" s="62" t="str">
        <f t="shared" si="4"/>
        <v>X</v>
      </c>
    </row>
    <row r="294" spans="1:17" ht="14.4" x14ac:dyDescent="0.2">
      <c r="A294" s="5" t="s">
        <v>649</v>
      </c>
      <c r="B294" s="5" t="s">
        <v>650</v>
      </c>
      <c r="C294" s="5" t="s">
        <v>610</v>
      </c>
      <c r="D294" s="5"/>
      <c r="E294" s="6" t="s">
        <v>35</v>
      </c>
      <c r="F294" s="59" t="s">
        <v>36</v>
      </c>
      <c r="G294" s="58">
        <v>3</v>
      </c>
      <c r="H294" s="61" t="s">
        <v>114</v>
      </c>
      <c r="I294" s="6" t="s">
        <v>22</v>
      </c>
      <c r="J294" s="6"/>
      <c r="K294" s="6"/>
      <c r="L294" s="7" t="s">
        <v>578</v>
      </c>
      <c r="M294" s="6"/>
      <c r="N294" s="6"/>
      <c r="O294" s="6" t="s">
        <v>24</v>
      </c>
      <c r="P294" s="12" t="s">
        <v>24</v>
      </c>
      <c r="Q294" s="62" t="str">
        <f t="shared" si="4"/>
        <v>X</v>
      </c>
    </row>
    <row r="295" spans="1:17" ht="14.4" x14ac:dyDescent="0.2">
      <c r="A295" s="5" t="s">
        <v>651</v>
      </c>
      <c r="B295" s="5" t="s">
        <v>652</v>
      </c>
      <c r="C295" s="5" t="s">
        <v>610</v>
      </c>
      <c r="D295" s="5" t="s">
        <v>611</v>
      </c>
      <c r="E295" s="6" t="s">
        <v>35</v>
      </c>
      <c r="F295" s="59" t="s">
        <v>36</v>
      </c>
      <c r="G295" s="58">
        <v>1</v>
      </c>
      <c r="H295" s="61" t="s">
        <v>37</v>
      </c>
      <c r="I295" s="6" t="s">
        <v>22</v>
      </c>
      <c r="J295" s="6"/>
      <c r="K295" s="6"/>
      <c r="L295" s="7" t="s">
        <v>578</v>
      </c>
      <c r="M295" s="6"/>
      <c r="N295" s="6"/>
      <c r="O295" s="6" t="s">
        <v>24</v>
      </c>
      <c r="P295" s="12" t="s">
        <v>24</v>
      </c>
      <c r="Q295" s="62" t="str">
        <f t="shared" si="4"/>
        <v>X</v>
      </c>
    </row>
    <row r="296" spans="1:17" ht="14.4" x14ac:dyDescent="0.2">
      <c r="A296" s="5" t="s">
        <v>653</v>
      </c>
      <c r="B296" s="5" t="s">
        <v>654</v>
      </c>
      <c r="C296" s="5" t="s">
        <v>610</v>
      </c>
      <c r="D296" s="5" t="s">
        <v>611</v>
      </c>
      <c r="E296" s="6" t="s">
        <v>35</v>
      </c>
      <c r="F296" s="59" t="s">
        <v>36</v>
      </c>
      <c r="G296" s="58">
        <v>3</v>
      </c>
      <c r="H296" s="61" t="s">
        <v>37</v>
      </c>
      <c r="I296" s="6" t="s">
        <v>22</v>
      </c>
      <c r="J296" s="6"/>
      <c r="K296" s="6"/>
      <c r="L296" s="7" t="s">
        <v>578</v>
      </c>
      <c r="M296" s="6"/>
      <c r="N296" s="6"/>
      <c r="O296" s="6" t="s">
        <v>24</v>
      </c>
      <c r="P296" s="12" t="s">
        <v>24</v>
      </c>
      <c r="Q296" s="62" t="str">
        <f t="shared" si="4"/>
        <v>X</v>
      </c>
    </row>
    <row r="297" spans="1:17" ht="14.4" x14ac:dyDescent="0.2">
      <c r="A297" s="5" t="s">
        <v>655</v>
      </c>
      <c r="B297" s="5" t="s">
        <v>656</v>
      </c>
      <c r="C297" s="5" t="s">
        <v>610</v>
      </c>
      <c r="D297" s="5"/>
      <c r="E297" s="6" t="s">
        <v>221</v>
      </c>
      <c r="F297" s="59" t="s">
        <v>222</v>
      </c>
      <c r="G297" s="58">
        <v>3</v>
      </c>
      <c r="H297" s="61" t="s">
        <v>21</v>
      </c>
      <c r="I297" s="6" t="s">
        <v>22</v>
      </c>
      <c r="J297" s="6"/>
      <c r="K297" s="6"/>
      <c r="L297" s="7" t="s">
        <v>578</v>
      </c>
      <c r="M297" s="6" t="s">
        <v>24</v>
      </c>
      <c r="N297" s="6"/>
      <c r="O297" s="6"/>
      <c r="P297" s="12" t="s">
        <v>24</v>
      </c>
      <c r="Q297" s="62" t="str">
        <f t="shared" si="4"/>
        <v>X</v>
      </c>
    </row>
    <row r="298" spans="1:17" ht="14.4" x14ac:dyDescent="0.2">
      <c r="A298" s="5" t="s">
        <v>657</v>
      </c>
      <c r="B298" s="5" t="s">
        <v>658</v>
      </c>
      <c r="C298" s="5" t="s">
        <v>610</v>
      </c>
      <c r="D298" s="5"/>
      <c r="E298" s="6" t="s">
        <v>221</v>
      </c>
      <c r="F298" s="59" t="s">
        <v>222</v>
      </c>
      <c r="G298" s="58">
        <v>5</v>
      </c>
      <c r="H298" s="61"/>
      <c r="I298" s="6" t="s">
        <v>31</v>
      </c>
      <c r="J298" s="6"/>
      <c r="K298" s="6"/>
      <c r="L298" s="7"/>
      <c r="M298" s="6"/>
      <c r="N298" s="6"/>
      <c r="O298" s="6"/>
      <c r="P298" s="59"/>
      <c r="Q298" s="62" t="str">
        <f t="shared" si="4"/>
        <v/>
      </c>
    </row>
    <row r="299" spans="1:17" ht="14.4" x14ac:dyDescent="0.2">
      <c r="A299" s="5" t="s">
        <v>659</v>
      </c>
      <c r="B299" s="5" t="s">
        <v>660</v>
      </c>
      <c r="C299" s="5" t="s">
        <v>610</v>
      </c>
      <c r="D299" s="5" t="s">
        <v>611</v>
      </c>
      <c r="E299" s="6" t="s">
        <v>35</v>
      </c>
      <c r="F299" s="59" t="s">
        <v>36</v>
      </c>
      <c r="G299" s="58">
        <v>1</v>
      </c>
      <c r="H299" s="61" t="s">
        <v>37</v>
      </c>
      <c r="I299" s="6" t="s">
        <v>22</v>
      </c>
      <c r="J299" s="6"/>
      <c r="K299" s="6"/>
      <c r="L299" s="7" t="s">
        <v>578</v>
      </c>
      <c r="M299" s="6"/>
      <c r="N299" s="6"/>
      <c r="O299" s="6" t="s">
        <v>24</v>
      </c>
      <c r="P299" s="12" t="s">
        <v>24</v>
      </c>
      <c r="Q299" s="62" t="str">
        <f t="shared" si="4"/>
        <v>X</v>
      </c>
    </row>
    <row r="300" spans="1:17" ht="14.4" x14ac:dyDescent="0.2">
      <c r="A300" s="5" t="s">
        <v>661</v>
      </c>
      <c r="B300" s="5" t="s">
        <v>662</v>
      </c>
      <c r="C300" s="5" t="s">
        <v>610</v>
      </c>
      <c r="D300" s="5"/>
      <c r="E300" s="6" t="s">
        <v>35</v>
      </c>
      <c r="F300" s="59" t="s">
        <v>36</v>
      </c>
      <c r="G300" s="58">
        <v>3</v>
      </c>
      <c r="H300" s="61" t="s">
        <v>37</v>
      </c>
      <c r="I300" s="6" t="s">
        <v>22</v>
      </c>
      <c r="J300" s="6"/>
      <c r="K300" s="6"/>
      <c r="L300" s="7" t="s">
        <v>578</v>
      </c>
      <c r="M300" s="6"/>
      <c r="N300" s="6"/>
      <c r="O300" s="6" t="s">
        <v>24</v>
      </c>
      <c r="P300" s="12" t="s">
        <v>24</v>
      </c>
      <c r="Q300" s="62" t="str">
        <f t="shared" si="4"/>
        <v>X</v>
      </c>
    </row>
    <row r="301" spans="1:17" ht="14.4" x14ac:dyDescent="0.2">
      <c r="A301" s="5" t="s">
        <v>663</v>
      </c>
      <c r="B301" s="5" t="s">
        <v>664</v>
      </c>
      <c r="C301" s="5" t="s">
        <v>610</v>
      </c>
      <c r="D301" s="5"/>
      <c r="E301" s="6" t="s">
        <v>221</v>
      </c>
      <c r="F301" s="59" t="s">
        <v>222</v>
      </c>
      <c r="G301" s="58">
        <v>5</v>
      </c>
      <c r="H301" s="61"/>
      <c r="I301" s="6" t="s">
        <v>31</v>
      </c>
      <c r="J301" s="6"/>
      <c r="K301" s="6"/>
      <c r="L301" s="7"/>
      <c r="M301" s="6"/>
      <c r="N301" s="6"/>
      <c r="O301" s="6"/>
      <c r="P301" s="59"/>
      <c r="Q301" s="62" t="str">
        <f t="shared" si="4"/>
        <v/>
      </c>
    </row>
    <row r="302" spans="1:17" ht="14.4" x14ac:dyDescent="0.2">
      <c r="A302" s="5" t="s">
        <v>665</v>
      </c>
      <c r="B302" s="5" t="s">
        <v>666</v>
      </c>
      <c r="C302" s="5" t="s">
        <v>610</v>
      </c>
      <c r="D302" s="5"/>
      <c r="E302" s="6" t="s">
        <v>35</v>
      </c>
      <c r="F302" s="59" t="s">
        <v>36</v>
      </c>
      <c r="G302" s="58">
        <v>3</v>
      </c>
      <c r="H302" s="61" t="s">
        <v>37</v>
      </c>
      <c r="I302" s="6" t="s">
        <v>22</v>
      </c>
      <c r="J302" s="6"/>
      <c r="K302" s="6"/>
      <c r="L302" s="7" t="s">
        <v>578</v>
      </c>
      <c r="M302" s="6"/>
      <c r="N302" s="6"/>
      <c r="O302" s="6" t="s">
        <v>24</v>
      </c>
      <c r="P302" s="12" t="s">
        <v>24</v>
      </c>
      <c r="Q302" s="62" t="str">
        <f t="shared" si="4"/>
        <v>X</v>
      </c>
    </row>
    <row r="303" spans="1:17" ht="14.4" x14ac:dyDescent="0.2">
      <c r="A303" s="5" t="s">
        <v>667</v>
      </c>
      <c r="B303" s="5" t="s">
        <v>668</v>
      </c>
      <c r="C303" s="5" t="s">
        <v>610</v>
      </c>
      <c r="D303" s="5" t="s">
        <v>611</v>
      </c>
      <c r="E303" s="6" t="s">
        <v>35</v>
      </c>
      <c r="F303" s="59" t="s">
        <v>36</v>
      </c>
      <c r="G303" s="58">
        <v>3</v>
      </c>
      <c r="H303" s="61" t="s">
        <v>37</v>
      </c>
      <c r="I303" s="6" t="s">
        <v>22</v>
      </c>
      <c r="J303" s="6"/>
      <c r="K303" s="6"/>
      <c r="L303" s="7" t="s">
        <v>578</v>
      </c>
      <c r="M303" s="6"/>
      <c r="N303" s="6"/>
      <c r="O303" s="6" t="s">
        <v>24</v>
      </c>
      <c r="P303" s="12" t="s">
        <v>24</v>
      </c>
      <c r="Q303" s="62" t="str">
        <f t="shared" si="4"/>
        <v>X</v>
      </c>
    </row>
    <row r="304" spans="1:17" ht="14.4" x14ac:dyDescent="0.2">
      <c r="A304" s="5" t="s">
        <v>669</v>
      </c>
      <c r="B304" s="5" t="s">
        <v>670</v>
      </c>
      <c r="C304" s="5" t="s">
        <v>610</v>
      </c>
      <c r="D304" s="5" t="s">
        <v>611</v>
      </c>
      <c r="E304" s="6" t="s">
        <v>35</v>
      </c>
      <c r="F304" s="59" t="s">
        <v>36</v>
      </c>
      <c r="G304" s="58">
        <v>1</v>
      </c>
      <c r="H304" s="61" t="s">
        <v>37</v>
      </c>
      <c r="I304" s="6" t="s">
        <v>22</v>
      </c>
      <c r="J304" s="6"/>
      <c r="K304" s="6"/>
      <c r="L304" s="7" t="s">
        <v>578</v>
      </c>
      <c r="M304" s="6"/>
      <c r="N304" s="6"/>
      <c r="O304" s="6" t="s">
        <v>24</v>
      </c>
      <c r="P304" s="12" t="s">
        <v>24</v>
      </c>
      <c r="Q304" s="62" t="str">
        <f t="shared" si="4"/>
        <v>X</v>
      </c>
    </row>
    <row r="305" spans="1:17" ht="14.4" x14ac:dyDescent="0.2">
      <c r="A305" s="5" t="s">
        <v>671</v>
      </c>
      <c r="B305" s="5" t="s">
        <v>672</v>
      </c>
      <c r="C305" s="5" t="s">
        <v>673</v>
      </c>
      <c r="D305" s="5"/>
      <c r="E305" s="6" t="s">
        <v>221</v>
      </c>
      <c r="F305" s="59" t="s">
        <v>222</v>
      </c>
      <c r="G305" s="58">
        <v>5</v>
      </c>
      <c r="H305" s="61"/>
      <c r="I305" s="6" t="s">
        <v>31</v>
      </c>
      <c r="J305" s="6"/>
      <c r="K305" s="6"/>
      <c r="L305" s="7"/>
      <c r="M305" s="6"/>
      <c r="N305" s="6"/>
      <c r="O305" s="6"/>
      <c r="P305" s="59"/>
      <c r="Q305" s="62" t="str">
        <f t="shared" si="4"/>
        <v/>
      </c>
    </row>
    <row r="306" spans="1:17" ht="14.4" x14ac:dyDescent="0.2">
      <c r="A306" s="5" t="s">
        <v>674</v>
      </c>
      <c r="B306" s="5" t="s">
        <v>675</v>
      </c>
      <c r="C306" s="5" t="s">
        <v>673</v>
      </c>
      <c r="D306" s="5"/>
      <c r="E306" s="6" t="s">
        <v>221</v>
      </c>
      <c r="F306" s="59" t="s">
        <v>222</v>
      </c>
      <c r="G306" s="58">
        <v>5</v>
      </c>
      <c r="H306" s="61"/>
      <c r="I306" s="6" t="s">
        <v>31</v>
      </c>
      <c r="J306" s="6"/>
      <c r="K306" s="6"/>
      <c r="L306" s="7"/>
      <c r="M306" s="6"/>
      <c r="N306" s="6"/>
      <c r="O306" s="6"/>
      <c r="P306" s="59"/>
      <c r="Q306" s="62" t="str">
        <f t="shared" si="4"/>
        <v/>
      </c>
    </row>
    <row r="307" spans="1:17" ht="14.4" x14ac:dyDescent="0.2">
      <c r="A307" s="5" t="s">
        <v>676</v>
      </c>
      <c r="B307" s="5" t="s">
        <v>677</v>
      </c>
      <c r="C307" s="5" t="s">
        <v>673</v>
      </c>
      <c r="D307" s="5"/>
      <c r="E307" s="6" t="s">
        <v>221</v>
      </c>
      <c r="F307" s="59" t="s">
        <v>222</v>
      </c>
      <c r="G307" s="58">
        <v>4</v>
      </c>
      <c r="H307" s="61"/>
      <c r="I307" s="6" t="s">
        <v>22</v>
      </c>
      <c r="J307" s="6"/>
      <c r="K307" s="6"/>
      <c r="L307" s="7" t="s">
        <v>678</v>
      </c>
      <c r="M307" s="6"/>
      <c r="N307" s="6"/>
      <c r="O307" s="6"/>
      <c r="P307" s="12" t="s">
        <v>24</v>
      </c>
      <c r="Q307" s="62" t="str">
        <f t="shared" si="4"/>
        <v>X</v>
      </c>
    </row>
    <row r="308" spans="1:17" ht="14.4" x14ac:dyDescent="0.2">
      <c r="A308" s="5" t="s">
        <v>679</v>
      </c>
      <c r="B308" s="5" t="s">
        <v>680</v>
      </c>
      <c r="C308" s="5" t="s">
        <v>673</v>
      </c>
      <c r="D308" s="5"/>
      <c r="E308" s="6" t="s">
        <v>221</v>
      </c>
      <c r="F308" s="59" t="s">
        <v>222</v>
      </c>
      <c r="G308" s="58">
        <v>4</v>
      </c>
      <c r="H308" s="61" t="s">
        <v>21</v>
      </c>
      <c r="I308" s="6" t="s">
        <v>22</v>
      </c>
      <c r="J308" s="6"/>
      <c r="K308" s="6"/>
      <c r="L308" s="7" t="s">
        <v>678</v>
      </c>
      <c r="M308" s="6" t="s">
        <v>24</v>
      </c>
      <c r="N308" s="6"/>
      <c r="O308" s="6"/>
      <c r="P308" s="12" t="s">
        <v>24</v>
      </c>
      <c r="Q308" s="62" t="str">
        <f t="shared" si="4"/>
        <v>X</v>
      </c>
    </row>
    <row r="309" spans="1:17" ht="14.4" x14ac:dyDescent="0.2">
      <c r="A309" s="5" t="s">
        <v>681</v>
      </c>
      <c r="B309" s="5" t="s">
        <v>682</v>
      </c>
      <c r="C309" s="5" t="s">
        <v>673</v>
      </c>
      <c r="D309" s="5"/>
      <c r="E309" s="6" t="s">
        <v>221</v>
      </c>
      <c r="F309" s="59" t="s">
        <v>222</v>
      </c>
      <c r="G309" s="58">
        <v>5</v>
      </c>
      <c r="H309" s="61"/>
      <c r="I309" s="6" t="s">
        <v>31</v>
      </c>
      <c r="J309" s="6"/>
      <c r="K309" s="6"/>
      <c r="L309" s="7"/>
      <c r="M309" s="6"/>
      <c r="N309" s="6"/>
      <c r="O309" s="6"/>
      <c r="P309" s="59"/>
      <c r="Q309" s="62" t="str">
        <f t="shared" si="4"/>
        <v/>
      </c>
    </row>
    <row r="310" spans="1:17" ht="14.4" x14ac:dyDescent="0.2">
      <c r="A310" s="5" t="s">
        <v>683</v>
      </c>
      <c r="B310" s="5" t="s">
        <v>684</v>
      </c>
      <c r="C310" s="5" t="s">
        <v>673</v>
      </c>
      <c r="D310" s="5"/>
      <c r="E310" s="6" t="s">
        <v>221</v>
      </c>
      <c r="F310" s="59" t="s">
        <v>222</v>
      </c>
      <c r="G310" s="58">
        <v>4</v>
      </c>
      <c r="H310" s="61" t="s">
        <v>21</v>
      </c>
      <c r="I310" s="6" t="s">
        <v>22</v>
      </c>
      <c r="J310" s="6"/>
      <c r="K310" s="6"/>
      <c r="L310" s="7" t="s">
        <v>678</v>
      </c>
      <c r="M310" s="6" t="s">
        <v>24</v>
      </c>
      <c r="N310" s="6"/>
      <c r="O310" s="6"/>
      <c r="P310" s="12" t="s">
        <v>24</v>
      </c>
      <c r="Q310" s="62" t="str">
        <f t="shared" si="4"/>
        <v>X</v>
      </c>
    </row>
    <row r="311" spans="1:17" ht="14.4" x14ac:dyDescent="0.2">
      <c r="A311" s="5" t="s">
        <v>685</v>
      </c>
      <c r="B311" s="5" t="s">
        <v>686</v>
      </c>
      <c r="C311" s="5" t="s">
        <v>673</v>
      </c>
      <c r="D311" s="5"/>
      <c r="E311" s="6" t="s">
        <v>221</v>
      </c>
      <c r="F311" s="59" t="s">
        <v>222</v>
      </c>
      <c r="G311" s="58">
        <v>4</v>
      </c>
      <c r="H311" s="61" t="s">
        <v>21</v>
      </c>
      <c r="I311" s="6" t="s">
        <v>22</v>
      </c>
      <c r="J311" s="6"/>
      <c r="K311" s="6"/>
      <c r="L311" s="7" t="s">
        <v>678</v>
      </c>
      <c r="M311" s="6" t="s">
        <v>24</v>
      </c>
      <c r="N311" s="6"/>
      <c r="O311" s="6"/>
      <c r="P311" s="12" t="s">
        <v>24</v>
      </c>
      <c r="Q311" s="62" t="str">
        <f t="shared" si="4"/>
        <v>X</v>
      </c>
    </row>
    <row r="312" spans="1:17" ht="14.4" x14ac:dyDescent="0.2">
      <c r="A312" s="5" t="s">
        <v>687</v>
      </c>
      <c r="B312" s="5" t="s">
        <v>688</v>
      </c>
      <c r="C312" s="5" t="s">
        <v>673</v>
      </c>
      <c r="D312" s="5"/>
      <c r="E312" s="6" t="s">
        <v>221</v>
      </c>
      <c r="F312" s="59" t="s">
        <v>222</v>
      </c>
      <c r="G312" s="58">
        <v>4</v>
      </c>
      <c r="H312" s="61" t="s">
        <v>21</v>
      </c>
      <c r="I312" s="6" t="s">
        <v>22</v>
      </c>
      <c r="J312" s="6"/>
      <c r="K312" s="6"/>
      <c r="L312" s="7" t="s">
        <v>678</v>
      </c>
      <c r="M312" s="6" t="s">
        <v>24</v>
      </c>
      <c r="N312" s="6"/>
      <c r="O312" s="6"/>
      <c r="P312" s="12" t="s">
        <v>24</v>
      </c>
      <c r="Q312" s="62" t="str">
        <f t="shared" si="4"/>
        <v>X</v>
      </c>
    </row>
    <row r="313" spans="1:17" ht="14.4" x14ac:dyDescent="0.2">
      <c r="A313" s="5" t="s">
        <v>689</v>
      </c>
      <c r="B313" s="5" t="s">
        <v>690</v>
      </c>
      <c r="C313" s="5" t="s">
        <v>673</v>
      </c>
      <c r="D313" s="5"/>
      <c r="E313" s="6" t="s">
        <v>221</v>
      </c>
      <c r="F313" s="59" t="s">
        <v>222</v>
      </c>
      <c r="G313" s="58">
        <v>4</v>
      </c>
      <c r="H313" s="61" t="s">
        <v>21</v>
      </c>
      <c r="I313" s="6" t="s">
        <v>22</v>
      </c>
      <c r="J313" s="6"/>
      <c r="K313" s="6"/>
      <c r="L313" s="7" t="s">
        <v>678</v>
      </c>
      <c r="M313" s="6" t="s">
        <v>24</v>
      </c>
      <c r="N313" s="6"/>
      <c r="O313" s="6"/>
      <c r="P313" s="12" t="s">
        <v>24</v>
      </c>
      <c r="Q313" s="62" t="str">
        <f t="shared" si="4"/>
        <v>X</v>
      </c>
    </row>
    <row r="314" spans="1:17" ht="14.4" x14ac:dyDescent="0.2">
      <c r="A314" s="5" t="s">
        <v>691</v>
      </c>
      <c r="B314" s="5" t="s">
        <v>692</v>
      </c>
      <c r="C314" s="5" t="s">
        <v>673</v>
      </c>
      <c r="D314" s="5"/>
      <c r="E314" s="6" t="s">
        <v>221</v>
      </c>
      <c r="F314" s="59" t="s">
        <v>222</v>
      </c>
      <c r="G314" s="58">
        <v>5</v>
      </c>
      <c r="H314" s="61"/>
      <c r="I314" s="6" t="s">
        <v>31</v>
      </c>
      <c r="J314" s="6"/>
      <c r="K314" s="6"/>
      <c r="L314" s="7"/>
      <c r="M314" s="6"/>
      <c r="N314" s="6"/>
      <c r="O314" s="6"/>
      <c r="P314" s="59"/>
      <c r="Q314" s="62" t="str">
        <f t="shared" si="4"/>
        <v/>
      </c>
    </row>
    <row r="315" spans="1:17" ht="14.4" x14ac:dyDescent="0.2">
      <c r="A315" s="5" t="s">
        <v>693</v>
      </c>
      <c r="B315" s="5" t="s">
        <v>694</v>
      </c>
      <c r="C315" s="5" t="s">
        <v>673</v>
      </c>
      <c r="D315" s="5"/>
      <c r="E315" s="6" t="s">
        <v>89</v>
      </c>
      <c r="F315" s="59" t="s">
        <v>90</v>
      </c>
      <c r="G315" s="58">
        <v>5</v>
      </c>
      <c r="H315" s="61"/>
      <c r="I315" s="6" t="s">
        <v>31</v>
      </c>
      <c r="J315" s="6"/>
      <c r="K315" s="6"/>
      <c r="L315" s="7"/>
      <c r="M315" s="6"/>
      <c r="N315" s="6"/>
      <c r="O315" s="6"/>
      <c r="P315" s="59"/>
      <c r="Q315" s="62" t="str">
        <f t="shared" si="4"/>
        <v/>
      </c>
    </row>
    <row r="316" spans="1:17" ht="14.4" x14ac:dyDescent="0.2">
      <c r="A316" s="5" t="s">
        <v>695</v>
      </c>
      <c r="B316" s="5" t="s">
        <v>696</v>
      </c>
      <c r="C316" s="5" t="s">
        <v>673</v>
      </c>
      <c r="D316" s="5"/>
      <c r="E316" s="6" t="s">
        <v>221</v>
      </c>
      <c r="F316" s="59" t="s">
        <v>222</v>
      </c>
      <c r="G316" s="58">
        <v>4</v>
      </c>
      <c r="H316" s="61" t="s">
        <v>21</v>
      </c>
      <c r="I316" s="6" t="s">
        <v>22</v>
      </c>
      <c r="J316" s="6"/>
      <c r="K316" s="6"/>
      <c r="L316" s="7" t="s">
        <v>678</v>
      </c>
      <c r="M316" s="6" t="s">
        <v>24</v>
      </c>
      <c r="N316" s="6"/>
      <c r="O316" s="6"/>
      <c r="P316" s="12" t="s">
        <v>24</v>
      </c>
      <c r="Q316" s="62" t="str">
        <f t="shared" si="4"/>
        <v>X</v>
      </c>
    </row>
    <row r="317" spans="1:17" ht="14.4" x14ac:dyDescent="0.2">
      <c r="A317" s="5" t="s">
        <v>697</v>
      </c>
      <c r="B317" s="5" t="s">
        <v>698</v>
      </c>
      <c r="C317" s="5" t="s">
        <v>673</v>
      </c>
      <c r="D317" s="5"/>
      <c r="E317" s="6" t="s">
        <v>221</v>
      </c>
      <c r="F317" s="59" t="s">
        <v>222</v>
      </c>
      <c r="G317" s="58">
        <v>4</v>
      </c>
      <c r="H317" s="61"/>
      <c r="I317" s="6" t="s">
        <v>22</v>
      </c>
      <c r="J317" s="6"/>
      <c r="K317" s="6"/>
      <c r="L317" s="7" t="s">
        <v>678</v>
      </c>
      <c r="M317" s="6"/>
      <c r="N317" s="6"/>
      <c r="O317" s="6"/>
      <c r="P317" s="12" t="s">
        <v>24</v>
      </c>
      <c r="Q317" s="62" t="str">
        <f t="shared" si="4"/>
        <v>X</v>
      </c>
    </row>
    <row r="318" spans="1:17" ht="14.4" x14ac:dyDescent="0.2">
      <c r="A318" s="5" t="s">
        <v>699</v>
      </c>
      <c r="B318" s="5" t="s">
        <v>700</v>
      </c>
      <c r="C318" s="5" t="s">
        <v>673</v>
      </c>
      <c r="D318" s="5"/>
      <c r="E318" s="6" t="s">
        <v>221</v>
      </c>
      <c r="F318" s="59" t="s">
        <v>222</v>
      </c>
      <c r="G318" s="58">
        <v>5</v>
      </c>
      <c r="H318" s="61"/>
      <c r="I318" s="6" t="s">
        <v>31</v>
      </c>
      <c r="J318" s="6"/>
      <c r="K318" s="6"/>
      <c r="L318" s="7"/>
      <c r="M318" s="6"/>
      <c r="N318" s="6"/>
      <c r="O318" s="6"/>
      <c r="P318" s="59"/>
      <c r="Q318" s="62" t="str">
        <f t="shared" si="4"/>
        <v/>
      </c>
    </row>
    <row r="319" spans="1:17" ht="14.4" x14ac:dyDescent="0.2">
      <c r="A319" s="5" t="s">
        <v>701</v>
      </c>
      <c r="B319" s="5" t="s">
        <v>702</v>
      </c>
      <c r="C319" s="5" t="s">
        <v>673</v>
      </c>
      <c r="D319" s="5"/>
      <c r="E319" s="6" t="s">
        <v>221</v>
      </c>
      <c r="F319" s="59" t="s">
        <v>222</v>
      </c>
      <c r="G319" s="58">
        <v>5</v>
      </c>
      <c r="H319" s="61"/>
      <c r="I319" s="6" t="s">
        <v>31</v>
      </c>
      <c r="J319" s="6"/>
      <c r="K319" s="6"/>
      <c r="L319" s="7"/>
      <c r="M319" s="6"/>
      <c r="N319" s="6"/>
      <c r="O319" s="6"/>
      <c r="P319" s="59"/>
      <c r="Q319" s="62" t="str">
        <f t="shared" si="4"/>
        <v/>
      </c>
    </row>
    <row r="320" spans="1:17" ht="14.4" x14ac:dyDescent="0.2">
      <c r="A320" s="5" t="s">
        <v>703</v>
      </c>
      <c r="B320" s="5" t="s">
        <v>704</v>
      </c>
      <c r="C320" s="5" t="s">
        <v>673</v>
      </c>
      <c r="D320" s="5" t="s">
        <v>705</v>
      </c>
      <c r="E320" s="6" t="s">
        <v>221</v>
      </c>
      <c r="F320" s="59" t="s">
        <v>222</v>
      </c>
      <c r="G320" s="58">
        <v>3</v>
      </c>
      <c r="H320" s="61" t="s">
        <v>114</v>
      </c>
      <c r="I320" s="6" t="s">
        <v>22</v>
      </c>
      <c r="J320" s="6"/>
      <c r="K320" s="6"/>
      <c r="L320" s="7" t="s">
        <v>678</v>
      </c>
      <c r="M320" s="6" t="s">
        <v>620</v>
      </c>
      <c r="N320" s="6"/>
      <c r="O320" s="6"/>
      <c r="P320" s="12" t="s">
        <v>24</v>
      </c>
      <c r="Q320" s="62" t="str">
        <f t="shared" si="4"/>
        <v>X</v>
      </c>
    </row>
    <row r="321" spans="1:18" ht="14.4" x14ac:dyDescent="0.2">
      <c r="A321" s="5" t="s">
        <v>706</v>
      </c>
      <c r="B321" s="5" t="s">
        <v>707</v>
      </c>
      <c r="C321" s="5" t="s">
        <v>673</v>
      </c>
      <c r="D321" s="5" t="s">
        <v>705</v>
      </c>
      <c r="E321" s="6" t="s">
        <v>35</v>
      </c>
      <c r="F321" s="59" t="s">
        <v>36</v>
      </c>
      <c r="G321" s="58">
        <v>1</v>
      </c>
      <c r="H321" s="61" t="s">
        <v>37</v>
      </c>
      <c r="I321" s="6" t="s">
        <v>22</v>
      </c>
      <c r="J321" s="6"/>
      <c r="K321" s="6"/>
      <c r="L321" s="7" t="s">
        <v>678</v>
      </c>
      <c r="M321" s="6"/>
      <c r="N321" s="6"/>
      <c r="O321" s="6" t="s">
        <v>24</v>
      </c>
      <c r="P321" s="12" t="s">
        <v>24</v>
      </c>
      <c r="Q321" s="62" t="str">
        <f t="shared" si="4"/>
        <v>X</v>
      </c>
    </row>
    <row r="322" spans="1:18" ht="14.4" x14ac:dyDescent="0.2">
      <c r="A322" s="5" t="s">
        <v>708</v>
      </c>
      <c r="B322" s="5" t="s">
        <v>709</v>
      </c>
      <c r="C322" s="5" t="s">
        <v>673</v>
      </c>
      <c r="D322" s="5" t="s">
        <v>705</v>
      </c>
      <c r="E322" s="6" t="s">
        <v>35</v>
      </c>
      <c r="F322" s="59" t="s">
        <v>36</v>
      </c>
      <c r="G322" s="58">
        <v>3</v>
      </c>
      <c r="H322" s="61" t="s">
        <v>37</v>
      </c>
      <c r="I322" s="6" t="s">
        <v>22</v>
      </c>
      <c r="J322" s="6"/>
      <c r="K322" s="6"/>
      <c r="L322" s="7" t="s">
        <v>678</v>
      </c>
      <c r="M322" s="6"/>
      <c r="N322" s="6"/>
      <c r="O322" s="6" t="s">
        <v>24</v>
      </c>
      <c r="P322" s="12" t="s">
        <v>24</v>
      </c>
      <c r="Q322" s="62" t="str">
        <f t="shared" ref="Q322:Q331" si="5">IF(LEN(M322&amp;N322&amp;O322&amp;P322)&gt;0,"X","")</f>
        <v>X</v>
      </c>
    </row>
    <row r="323" spans="1:18" ht="14.4" x14ac:dyDescent="0.2">
      <c r="A323" s="5" t="s">
        <v>710</v>
      </c>
      <c r="B323" s="5" t="s">
        <v>711</v>
      </c>
      <c r="C323" s="5" t="s">
        <v>673</v>
      </c>
      <c r="D323" s="5" t="s">
        <v>705</v>
      </c>
      <c r="E323" s="6" t="s">
        <v>35</v>
      </c>
      <c r="F323" s="59" t="s">
        <v>36</v>
      </c>
      <c r="G323" s="58">
        <v>3</v>
      </c>
      <c r="H323" s="61" t="s">
        <v>712</v>
      </c>
      <c r="I323" s="6" t="s">
        <v>22</v>
      </c>
      <c r="J323" s="6"/>
      <c r="K323" s="6"/>
      <c r="L323" s="7" t="s">
        <v>678</v>
      </c>
      <c r="M323" s="6"/>
      <c r="N323" s="6"/>
      <c r="O323" s="6" t="s">
        <v>24</v>
      </c>
      <c r="P323" s="12" t="s">
        <v>24</v>
      </c>
      <c r="Q323" s="62" t="str">
        <f t="shared" si="5"/>
        <v>X</v>
      </c>
    </row>
    <row r="324" spans="1:18" ht="14.4" x14ac:dyDescent="0.2">
      <c r="A324" s="5" t="s">
        <v>713</v>
      </c>
      <c r="B324" s="5" t="s">
        <v>714</v>
      </c>
      <c r="C324" s="5" t="s">
        <v>673</v>
      </c>
      <c r="D324" s="5" t="s">
        <v>705</v>
      </c>
      <c r="E324" s="6" t="s">
        <v>35</v>
      </c>
      <c r="F324" s="59" t="s">
        <v>36</v>
      </c>
      <c r="G324" s="58">
        <v>1</v>
      </c>
      <c r="H324" s="61" t="s">
        <v>37</v>
      </c>
      <c r="I324" s="6" t="s">
        <v>22</v>
      </c>
      <c r="J324" s="6"/>
      <c r="K324" s="6"/>
      <c r="L324" s="7" t="s">
        <v>678</v>
      </c>
      <c r="M324" s="6"/>
      <c r="N324" s="6"/>
      <c r="O324" s="6" t="s">
        <v>24</v>
      </c>
      <c r="P324" s="12" t="s">
        <v>24</v>
      </c>
      <c r="Q324" s="62" t="str">
        <f t="shared" si="5"/>
        <v>X</v>
      </c>
    </row>
    <row r="325" spans="1:18" ht="14.4" x14ac:dyDescent="0.2">
      <c r="A325" s="5" t="s">
        <v>715</v>
      </c>
      <c r="B325" s="5" t="s">
        <v>716</v>
      </c>
      <c r="C325" s="5" t="s">
        <v>673</v>
      </c>
      <c r="D325" s="5" t="s">
        <v>705</v>
      </c>
      <c r="E325" s="6" t="s">
        <v>35</v>
      </c>
      <c r="F325" s="59" t="s">
        <v>36</v>
      </c>
      <c r="G325" s="58">
        <v>3</v>
      </c>
      <c r="H325" s="61" t="s">
        <v>37</v>
      </c>
      <c r="I325" s="6" t="s">
        <v>22</v>
      </c>
      <c r="J325" s="6"/>
      <c r="K325" s="6"/>
      <c r="L325" s="7" t="s">
        <v>678</v>
      </c>
      <c r="M325" s="6"/>
      <c r="N325" s="6"/>
      <c r="O325" s="6" t="s">
        <v>24</v>
      </c>
      <c r="P325" s="12" t="s">
        <v>24</v>
      </c>
      <c r="Q325" s="62" t="str">
        <f t="shared" si="5"/>
        <v>X</v>
      </c>
    </row>
    <row r="326" spans="1:18" ht="14.4" x14ac:dyDescent="0.2">
      <c r="A326" s="5" t="s">
        <v>717</v>
      </c>
      <c r="B326" s="5" t="s">
        <v>718</v>
      </c>
      <c r="C326" s="5" t="s">
        <v>673</v>
      </c>
      <c r="D326" s="5" t="s">
        <v>705</v>
      </c>
      <c r="E326" s="6" t="s">
        <v>35</v>
      </c>
      <c r="F326" s="59" t="s">
        <v>36</v>
      </c>
      <c r="G326" s="58">
        <v>3</v>
      </c>
      <c r="H326" s="61" t="s">
        <v>37</v>
      </c>
      <c r="I326" s="6" t="s">
        <v>22</v>
      </c>
      <c r="J326" s="6"/>
      <c r="K326" s="6"/>
      <c r="L326" s="7" t="s">
        <v>678</v>
      </c>
      <c r="M326" s="6"/>
      <c r="N326" s="6"/>
      <c r="O326" s="6" t="s">
        <v>24</v>
      </c>
      <c r="P326" s="12" t="s">
        <v>24</v>
      </c>
      <c r="Q326" s="62" t="str">
        <f t="shared" si="5"/>
        <v>X</v>
      </c>
    </row>
    <row r="327" spans="1:18" ht="14.4" x14ac:dyDescent="0.2">
      <c r="A327" s="5" t="s">
        <v>719</v>
      </c>
      <c r="B327" s="5" t="s">
        <v>720</v>
      </c>
      <c r="C327" s="5" t="s">
        <v>673</v>
      </c>
      <c r="D327" s="5" t="s">
        <v>705</v>
      </c>
      <c r="E327" s="6" t="s">
        <v>35</v>
      </c>
      <c r="F327" s="59" t="s">
        <v>36</v>
      </c>
      <c r="G327" s="58">
        <v>3</v>
      </c>
      <c r="H327" s="61" t="s">
        <v>37</v>
      </c>
      <c r="I327" s="6" t="s">
        <v>22</v>
      </c>
      <c r="J327" s="6"/>
      <c r="K327" s="6"/>
      <c r="L327" s="7" t="s">
        <v>678</v>
      </c>
      <c r="M327" s="6"/>
      <c r="N327" s="6"/>
      <c r="O327" s="6" t="s">
        <v>24</v>
      </c>
      <c r="P327" s="12" t="s">
        <v>24</v>
      </c>
      <c r="Q327" s="62" t="str">
        <f t="shared" si="5"/>
        <v>X</v>
      </c>
    </row>
    <row r="328" spans="1:18" ht="14.4" x14ac:dyDescent="0.2">
      <c r="A328" s="5" t="s">
        <v>721</v>
      </c>
      <c r="B328" s="5" t="s">
        <v>722</v>
      </c>
      <c r="C328" s="5" t="s">
        <v>673</v>
      </c>
      <c r="D328" s="5" t="s">
        <v>705</v>
      </c>
      <c r="E328" s="6" t="s">
        <v>221</v>
      </c>
      <c r="F328" s="60" t="s">
        <v>222</v>
      </c>
      <c r="G328" s="58">
        <v>3</v>
      </c>
      <c r="H328" s="61" t="s">
        <v>114</v>
      </c>
      <c r="I328" s="6" t="s">
        <v>22</v>
      </c>
      <c r="J328" s="6"/>
      <c r="K328" s="6"/>
      <c r="L328" s="7" t="s">
        <v>678</v>
      </c>
      <c r="M328" s="6" t="s">
        <v>620</v>
      </c>
      <c r="N328" s="6"/>
      <c r="O328" s="6"/>
      <c r="P328" s="12" t="s">
        <v>24</v>
      </c>
      <c r="Q328" s="62" t="str">
        <f t="shared" si="5"/>
        <v>X</v>
      </c>
    </row>
    <row r="329" spans="1:18" ht="14.4" x14ac:dyDescent="0.2">
      <c r="A329" s="5" t="s">
        <v>723</v>
      </c>
      <c r="B329" s="5" t="s">
        <v>724</v>
      </c>
      <c r="C329" s="5" t="s">
        <v>673</v>
      </c>
      <c r="D329" s="5"/>
      <c r="E329" s="6" t="s">
        <v>221</v>
      </c>
      <c r="F329" s="60" t="s">
        <v>222</v>
      </c>
      <c r="G329" s="58">
        <v>4</v>
      </c>
      <c r="H329" s="61" t="s">
        <v>215</v>
      </c>
      <c r="I329" s="6" t="s">
        <v>22</v>
      </c>
      <c r="J329" s="6"/>
      <c r="K329" s="6"/>
      <c r="L329" s="7" t="s">
        <v>678</v>
      </c>
      <c r="M329" s="6" t="s">
        <v>620</v>
      </c>
      <c r="N329" s="6"/>
      <c r="O329" s="6"/>
      <c r="P329" s="12" t="s">
        <v>24</v>
      </c>
      <c r="Q329" s="62" t="str">
        <f t="shared" si="5"/>
        <v>X</v>
      </c>
    </row>
    <row r="330" spans="1:18" ht="14.4" x14ac:dyDescent="0.2">
      <c r="A330" s="5" t="s">
        <v>725</v>
      </c>
      <c r="B330" s="5" t="s">
        <v>726</v>
      </c>
      <c r="C330" s="5" t="s">
        <v>673</v>
      </c>
      <c r="D330" s="5" t="s">
        <v>705</v>
      </c>
      <c r="E330" s="6" t="s">
        <v>35</v>
      </c>
      <c r="F330" s="59" t="s">
        <v>36</v>
      </c>
      <c r="G330" s="58">
        <v>1</v>
      </c>
      <c r="H330" s="61" t="s">
        <v>37</v>
      </c>
      <c r="I330" s="6" t="s">
        <v>31</v>
      </c>
      <c r="J330" s="6"/>
      <c r="K330" s="6"/>
      <c r="L330" s="7"/>
      <c r="M330" s="6"/>
      <c r="N330" s="6"/>
      <c r="O330" s="6" t="s">
        <v>24</v>
      </c>
      <c r="P330" s="59"/>
      <c r="Q330" s="62" t="str">
        <f t="shared" si="5"/>
        <v>X</v>
      </c>
    </row>
    <row r="331" spans="1:18" ht="14.4" x14ac:dyDescent="0.2">
      <c r="A331" s="5" t="s">
        <v>727</v>
      </c>
      <c r="B331" s="5" t="s">
        <v>728</v>
      </c>
      <c r="C331" s="5" t="s">
        <v>673</v>
      </c>
      <c r="D331" s="5"/>
      <c r="E331" s="6" t="s">
        <v>35</v>
      </c>
      <c r="F331" s="59"/>
      <c r="G331" s="58">
        <v>3</v>
      </c>
      <c r="H331" s="61" t="s">
        <v>37</v>
      </c>
      <c r="I331" s="6" t="s">
        <v>31</v>
      </c>
      <c r="J331" s="6"/>
      <c r="K331" s="6"/>
      <c r="L331" s="7"/>
      <c r="M331" s="6"/>
      <c r="N331" s="6"/>
      <c r="O331" s="6" t="s">
        <v>24</v>
      </c>
      <c r="P331" s="59"/>
      <c r="Q331" s="62" t="str">
        <f t="shared" si="5"/>
        <v>X</v>
      </c>
    </row>
    <row r="333" spans="1:18" ht="15" customHeight="1" x14ac:dyDescent="0.3">
      <c r="A333" s="110" t="s">
        <v>729</v>
      </c>
      <c r="B333" s="110"/>
    </row>
    <row r="335" spans="1:18" ht="15" customHeight="1" x14ac:dyDescent="0.3">
      <c r="R335" s="30"/>
    </row>
  </sheetData>
  <sortState xmlns:xlrd2="http://schemas.microsoft.com/office/spreadsheetml/2017/richdata2" ref="A2:Q331">
    <sortCondition ref="A2:A331"/>
  </sortState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32E45-3DCF-43CB-B416-7CD20347B3F1}">
  <dimension ref="A1:L28"/>
  <sheetViews>
    <sheetView topLeftCell="A6" workbookViewId="0">
      <selection activeCell="B33" sqref="B33"/>
    </sheetView>
  </sheetViews>
  <sheetFormatPr defaultRowHeight="14.4" x14ac:dyDescent="0.3"/>
  <cols>
    <col min="1" max="1" width="24.33203125" customWidth="1"/>
    <col min="2" max="2" width="19.33203125" customWidth="1"/>
    <col min="3" max="3" width="3.33203125" customWidth="1"/>
    <col min="5" max="5" width="17.6640625" customWidth="1"/>
    <col min="7" max="7" width="3.5546875" customWidth="1"/>
    <col min="9" max="9" width="42.6640625" customWidth="1"/>
    <col min="10" max="10" width="14.44140625" customWidth="1"/>
  </cols>
  <sheetData>
    <row r="1" spans="1:12" ht="15" customHeight="1" x14ac:dyDescent="0.3">
      <c r="A1" s="115" t="s">
        <v>1258</v>
      </c>
      <c r="B1" s="115"/>
      <c r="D1" s="115" t="s">
        <v>1259</v>
      </c>
      <c r="E1" s="115"/>
      <c r="H1" s="115" t="s">
        <v>1260</v>
      </c>
      <c r="I1" s="115"/>
      <c r="K1" s="115" t="s">
        <v>1118</v>
      </c>
      <c r="L1" s="115"/>
    </row>
    <row r="2" spans="1:12" x14ac:dyDescent="0.3">
      <c r="A2" s="2">
        <v>1</v>
      </c>
      <c r="B2" s="2" t="s">
        <v>1261</v>
      </c>
      <c r="D2" s="81" t="s">
        <v>89</v>
      </c>
      <c r="E2" t="s">
        <v>1262</v>
      </c>
      <c r="H2" s="81" t="s">
        <v>89</v>
      </c>
      <c r="I2" t="s">
        <v>1263</v>
      </c>
      <c r="K2" t="s">
        <v>1153</v>
      </c>
      <c r="L2" t="s">
        <v>1264</v>
      </c>
    </row>
    <row r="3" spans="1:12" x14ac:dyDescent="0.3">
      <c r="A3" s="2">
        <v>2</v>
      </c>
      <c r="B3" s="2" t="s">
        <v>1265</v>
      </c>
      <c r="D3" s="81" t="s">
        <v>221</v>
      </c>
      <c r="E3" t="s">
        <v>1266</v>
      </c>
      <c r="H3" s="81" t="s">
        <v>221</v>
      </c>
      <c r="I3" t="s">
        <v>1267</v>
      </c>
      <c r="K3" t="s">
        <v>1152</v>
      </c>
      <c r="L3" t="s">
        <v>1268</v>
      </c>
    </row>
    <row r="4" spans="1:12" x14ac:dyDescent="0.3">
      <c r="A4" s="2">
        <v>3</v>
      </c>
      <c r="B4" s="2" t="s">
        <v>1269</v>
      </c>
      <c r="D4" s="81" t="s">
        <v>19</v>
      </c>
      <c r="E4" t="s">
        <v>1270</v>
      </c>
      <c r="H4" s="81" t="s">
        <v>19</v>
      </c>
      <c r="I4" t="s">
        <v>1271</v>
      </c>
      <c r="K4" t="s">
        <v>1154</v>
      </c>
      <c r="L4" t="s">
        <v>1272</v>
      </c>
    </row>
    <row r="5" spans="1:12" x14ac:dyDescent="0.3">
      <c r="A5" s="2">
        <v>4</v>
      </c>
      <c r="B5" s="2" t="s">
        <v>1273</v>
      </c>
      <c r="D5" s="81" t="s">
        <v>35</v>
      </c>
      <c r="E5" t="s">
        <v>1274</v>
      </c>
      <c r="H5" s="81" t="s">
        <v>35</v>
      </c>
      <c r="I5" t="s">
        <v>1275</v>
      </c>
      <c r="K5" t="s">
        <v>1151</v>
      </c>
      <c r="L5" t="s">
        <v>1276</v>
      </c>
    </row>
    <row r="6" spans="1:12" x14ac:dyDescent="0.3">
      <c r="A6" s="2">
        <v>5</v>
      </c>
      <c r="B6" s="2" t="s">
        <v>1277</v>
      </c>
      <c r="D6" s="81" t="s">
        <v>1278</v>
      </c>
      <c r="E6" t="s">
        <v>1279</v>
      </c>
    </row>
    <row r="7" spans="1:12" x14ac:dyDescent="0.3">
      <c r="D7" s="81" t="s">
        <v>1280</v>
      </c>
      <c r="E7" t="s">
        <v>1281</v>
      </c>
    </row>
    <row r="11" spans="1:12" ht="20.399999999999999" x14ac:dyDescent="0.3">
      <c r="A11" s="43" t="s">
        <v>1198</v>
      </c>
    </row>
    <row r="12" spans="1:12" x14ac:dyDescent="0.3">
      <c r="A12" s="82" t="s">
        <v>1282</v>
      </c>
    </row>
    <row r="16" spans="1:12" ht="15" customHeight="1" x14ac:dyDescent="0.3">
      <c r="A16" s="128" t="s">
        <v>1283</v>
      </c>
      <c r="B16" s="128"/>
      <c r="C16" s="128"/>
      <c r="D16" s="128"/>
      <c r="E16" s="128"/>
      <c r="F16" s="128"/>
      <c r="G16" s="128"/>
      <c r="H16" s="128"/>
      <c r="I16" s="128"/>
      <c r="J16" s="128"/>
    </row>
    <row r="17" spans="1:11" ht="15" customHeight="1" x14ac:dyDescent="0.3">
      <c r="A17" s="129" t="s">
        <v>1284</v>
      </c>
      <c r="B17" s="129"/>
      <c r="C17" s="129"/>
      <c r="D17" s="129"/>
      <c r="E17" s="129"/>
      <c r="F17" s="129"/>
      <c r="G17" s="129"/>
      <c r="H17" s="129"/>
      <c r="I17" s="129"/>
      <c r="J17" s="129"/>
    </row>
    <row r="18" spans="1:11" x14ac:dyDescent="0.3">
      <c r="A18" s="129"/>
      <c r="B18" s="129"/>
      <c r="C18" s="129"/>
      <c r="D18" s="129"/>
      <c r="E18" s="129"/>
      <c r="F18" s="129"/>
      <c r="G18" s="129"/>
      <c r="H18" s="129"/>
      <c r="I18" s="129"/>
      <c r="J18" s="129"/>
    </row>
    <row r="19" spans="1:11" ht="15" customHeight="1" x14ac:dyDescent="0.3">
      <c r="A19" s="129"/>
      <c r="B19" s="129"/>
      <c r="C19" s="129"/>
      <c r="D19" s="129"/>
      <c r="E19" s="129"/>
      <c r="F19" s="129"/>
      <c r="G19" s="129"/>
      <c r="H19" s="129"/>
      <c r="I19" s="129"/>
      <c r="J19" s="129"/>
    </row>
    <row r="21" spans="1:11" x14ac:dyDescent="0.3">
      <c r="A21" s="83" t="s">
        <v>1178</v>
      </c>
    </row>
    <row r="22" spans="1:11" x14ac:dyDescent="0.3">
      <c r="A22" s="82" t="s">
        <v>1285</v>
      </c>
    </row>
    <row r="24" spans="1:11" ht="30.6" x14ac:dyDescent="0.3">
      <c r="A24" s="44" t="s">
        <v>1118</v>
      </c>
    </row>
    <row r="25" spans="1:11" s="49" customFormat="1" ht="12" customHeight="1" x14ac:dyDescent="0.25">
      <c r="A25" s="127" t="s">
        <v>1286</v>
      </c>
      <c r="B25" s="127"/>
      <c r="C25" s="127"/>
      <c r="D25" s="127"/>
      <c r="E25" s="127"/>
      <c r="F25" s="127"/>
    </row>
    <row r="28" spans="1:11" ht="21" x14ac:dyDescent="0.4">
      <c r="A28" s="125" t="s">
        <v>1287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</row>
  </sheetData>
  <mergeCells count="8">
    <mergeCell ref="A28:K28"/>
    <mergeCell ref="A25:F25"/>
    <mergeCell ref="A1:B1"/>
    <mergeCell ref="D1:E1"/>
    <mergeCell ref="H1:I1"/>
    <mergeCell ref="K1:L1"/>
    <mergeCell ref="A16:J16"/>
    <mergeCell ref="A17:J19"/>
  </mergeCells>
  <hyperlinks>
    <hyperlink ref="A12" r:id="rId1" xr:uid="{DE3F96E3-A95E-4498-8BD1-C36A6AE8DC84}"/>
    <hyperlink ref="A22" r:id="rId2" xr:uid="{93FFB912-D70B-4FAA-BA07-85790B8538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795A2-1F93-4DAC-A18F-480878F865A0}">
  <dimension ref="A1:R337"/>
  <sheetViews>
    <sheetView topLeftCell="A311" workbookViewId="0">
      <selection activeCell="A336" sqref="A336:C336"/>
    </sheetView>
  </sheetViews>
  <sheetFormatPr defaultColWidth="15.6640625" defaultRowHeight="14.4" x14ac:dyDescent="0.3"/>
  <cols>
    <col min="1" max="1" width="15.6640625" style="3"/>
    <col min="2" max="2" width="22.109375" style="3" customWidth="1"/>
    <col min="3" max="3" width="4.44140625" style="3" bestFit="1" customWidth="1"/>
    <col min="4" max="5" width="11.5546875" style="4" customWidth="1"/>
    <col min="6" max="6" width="11.5546875" style="26" customWidth="1"/>
    <col min="7" max="7" width="12.44140625" style="57" customWidth="1"/>
    <col min="8" max="9" width="15.6640625" style="4"/>
    <col min="10" max="10" width="15.6640625" style="2"/>
    <col min="11" max="12" width="15.6640625" style="4"/>
    <col min="13" max="13" width="15.6640625" style="2"/>
    <col min="14" max="16384" width="15.6640625" style="4"/>
  </cols>
  <sheetData>
    <row r="1" spans="1:13" s="1" customFormat="1" ht="57.6" x14ac:dyDescent="0.3">
      <c r="A1" s="8" t="s">
        <v>0</v>
      </c>
      <c r="B1" s="8" t="s">
        <v>1</v>
      </c>
      <c r="C1" s="8" t="s">
        <v>2</v>
      </c>
      <c r="D1" s="14" t="s">
        <v>730</v>
      </c>
      <c r="E1" s="14" t="s">
        <v>731</v>
      </c>
      <c r="F1" s="14" t="s">
        <v>732</v>
      </c>
      <c r="G1" s="14" t="s">
        <v>733</v>
      </c>
      <c r="H1" s="14" t="s">
        <v>734</v>
      </c>
      <c r="I1" s="14" t="s">
        <v>735</v>
      </c>
      <c r="J1" s="14" t="s">
        <v>736</v>
      </c>
      <c r="K1" s="14" t="s">
        <v>737</v>
      </c>
      <c r="L1" s="28" t="s">
        <v>738</v>
      </c>
      <c r="M1" s="14" t="s">
        <v>739</v>
      </c>
    </row>
    <row r="2" spans="1:13" x14ac:dyDescent="0.3">
      <c r="A2" s="5" t="s">
        <v>16</v>
      </c>
      <c r="B2" s="5" t="s">
        <v>17</v>
      </c>
      <c r="C2" s="5" t="s">
        <v>18</v>
      </c>
      <c r="D2" s="32">
        <v>1995</v>
      </c>
      <c r="E2" s="35">
        <v>2065</v>
      </c>
      <c r="F2" s="22">
        <v>3585.88386687</v>
      </c>
      <c r="G2" s="53">
        <v>36.15</v>
      </c>
      <c r="H2" s="21">
        <v>1.7921146953405016</v>
      </c>
      <c r="I2" s="21">
        <v>0.50226017076845808</v>
      </c>
      <c r="J2" s="51">
        <v>4</v>
      </c>
      <c r="K2" s="21">
        <f t="shared" ref="K2:K65" si="0">(J2*1000)/D2</f>
        <v>2.0050125313283207</v>
      </c>
      <c r="L2" s="27">
        <v>102.89</v>
      </c>
      <c r="M2" s="11">
        <v>4</v>
      </c>
    </row>
    <row r="3" spans="1:13" x14ac:dyDescent="0.3">
      <c r="A3" s="5" t="s">
        <v>25</v>
      </c>
      <c r="B3" s="5" t="s">
        <v>26</v>
      </c>
      <c r="C3" s="5" t="s">
        <v>18</v>
      </c>
      <c r="D3" s="32">
        <v>4710</v>
      </c>
      <c r="E3" s="35">
        <v>4840</v>
      </c>
      <c r="F3" s="22">
        <v>5549.4991185199997</v>
      </c>
      <c r="G3" s="53">
        <v>55.27</v>
      </c>
      <c r="H3" s="21">
        <v>0</v>
      </c>
      <c r="I3" s="21">
        <v>0.21263023601956196</v>
      </c>
      <c r="J3" s="51">
        <v>7</v>
      </c>
      <c r="K3" s="21">
        <f t="shared" si="0"/>
        <v>1.4861995753715498</v>
      </c>
      <c r="L3" s="27">
        <v>100.81</v>
      </c>
      <c r="M3" s="11">
        <v>3</v>
      </c>
    </row>
    <row r="4" spans="1:13" x14ac:dyDescent="0.3">
      <c r="A4" s="5" t="s">
        <v>29</v>
      </c>
      <c r="B4" s="5" t="s">
        <v>30</v>
      </c>
      <c r="C4" s="5" t="s">
        <v>18</v>
      </c>
      <c r="D4" s="33">
        <v>920</v>
      </c>
      <c r="E4" s="36">
        <v>995</v>
      </c>
      <c r="F4" s="22">
        <v>2388.56108739</v>
      </c>
      <c r="G4" s="53">
        <v>23.95</v>
      </c>
      <c r="H4" s="21">
        <v>0</v>
      </c>
      <c r="I4" s="21">
        <v>0</v>
      </c>
      <c r="J4" s="51">
        <v>3</v>
      </c>
      <c r="K4" s="21">
        <f t="shared" si="0"/>
        <v>3.2608695652173911</v>
      </c>
      <c r="L4" s="27">
        <v>103.36</v>
      </c>
      <c r="M4" s="11">
        <v>4</v>
      </c>
    </row>
    <row r="5" spans="1:13" x14ac:dyDescent="0.3">
      <c r="A5" s="5" t="s">
        <v>32</v>
      </c>
      <c r="B5" s="5" t="s">
        <v>33</v>
      </c>
      <c r="C5" s="5" t="s">
        <v>18</v>
      </c>
      <c r="D5" s="32">
        <v>2610</v>
      </c>
      <c r="E5" s="35">
        <v>2936</v>
      </c>
      <c r="F5" s="22">
        <v>12289.1805497</v>
      </c>
      <c r="G5" s="53">
        <v>122.37</v>
      </c>
      <c r="H5" s="21">
        <v>0</v>
      </c>
      <c r="I5" s="21">
        <v>0.38022813688212931</v>
      </c>
      <c r="J5" s="51">
        <v>5</v>
      </c>
      <c r="K5" s="21">
        <f t="shared" si="0"/>
        <v>1.9157088122605364</v>
      </c>
      <c r="L5" s="27">
        <v>105.79</v>
      </c>
      <c r="M5" s="11">
        <v>5</v>
      </c>
    </row>
    <row r="6" spans="1:13" x14ac:dyDescent="0.3">
      <c r="A6" s="5" t="s">
        <v>38</v>
      </c>
      <c r="B6" s="5" t="s">
        <v>39</v>
      </c>
      <c r="C6" s="5" t="s">
        <v>18</v>
      </c>
      <c r="D6" s="32">
        <v>3441</v>
      </c>
      <c r="E6" s="35">
        <v>3696</v>
      </c>
      <c r="F6" s="22">
        <v>10632.2043159</v>
      </c>
      <c r="G6" s="53">
        <v>106.52</v>
      </c>
      <c r="H6" s="21">
        <v>0.79808459696727863</v>
      </c>
      <c r="I6" s="21">
        <v>0.29036004645760743</v>
      </c>
      <c r="J6" s="51">
        <v>6</v>
      </c>
      <c r="K6" s="21">
        <f t="shared" si="0"/>
        <v>1.7436791630340018</v>
      </c>
      <c r="L6" s="27">
        <v>106.15</v>
      </c>
      <c r="M6" s="11">
        <v>5</v>
      </c>
    </row>
    <row r="7" spans="1:13" x14ac:dyDescent="0.3">
      <c r="A7" s="5" t="s">
        <v>41</v>
      </c>
      <c r="B7" s="5" t="s">
        <v>42</v>
      </c>
      <c r="C7" s="5" t="s">
        <v>18</v>
      </c>
      <c r="D7" s="32">
        <v>8181</v>
      </c>
      <c r="E7" s="35">
        <v>7862</v>
      </c>
      <c r="F7" s="22">
        <v>5164.91049552</v>
      </c>
      <c r="G7" s="53">
        <v>51.22</v>
      </c>
      <c r="H7" s="21">
        <v>2.1703743895822027</v>
      </c>
      <c r="I7" s="21">
        <v>0.12333497779970398</v>
      </c>
      <c r="J7" s="51">
        <v>9</v>
      </c>
      <c r="K7" s="21">
        <f t="shared" si="0"/>
        <v>1.1001100110011002</v>
      </c>
      <c r="L7" s="27">
        <v>104.66</v>
      </c>
      <c r="M7" s="11">
        <v>4</v>
      </c>
    </row>
    <row r="8" spans="1:13" x14ac:dyDescent="0.3">
      <c r="A8" s="5" t="s">
        <v>43</v>
      </c>
      <c r="B8" s="5" t="s">
        <v>44</v>
      </c>
      <c r="C8" s="5" t="s">
        <v>18</v>
      </c>
      <c r="D8" s="32">
        <v>6010</v>
      </c>
      <c r="E8" s="35">
        <v>6158</v>
      </c>
      <c r="F8" s="22">
        <v>3854.4014846499999</v>
      </c>
      <c r="G8" s="53">
        <v>38.479999999999997</v>
      </c>
      <c r="H8" s="21">
        <v>7.3746312684365778</v>
      </c>
      <c r="I8" s="21">
        <v>0.16597510373443983</v>
      </c>
      <c r="J8" s="51">
        <v>15</v>
      </c>
      <c r="K8" s="21">
        <f t="shared" si="0"/>
        <v>2.4958402662229617</v>
      </c>
      <c r="L8" s="27">
        <v>101.87</v>
      </c>
      <c r="M8" s="11">
        <v>3</v>
      </c>
    </row>
    <row r="9" spans="1:13" x14ac:dyDescent="0.3">
      <c r="A9" s="5" t="s">
        <v>45</v>
      </c>
      <c r="B9" s="5" t="s">
        <v>46</v>
      </c>
      <c r="C9" s="5" t="s">
        <v>18</v>
      </c>
      <c r="D9" s="32">
        <v>2415</v>
      </c>
      <c r="E9" s="35">
        <v>2528</v>
      </c>
      <c r="F9" s="22">
        <v>3726.2774726900002</v>
      </c>
      <c r="G9" s="53">
        <v>36.94</v>
      </c>
      <c r="H9" s="21">
        <v>3.5149384885764503</v>
      </c>
      <c r="I9" s="21">
        <v>0.4168403501458941</v>
      </c>
      <c r="J9" s="51">
        <v>6</v>
      </c>
      <c r="K9" s="21">
        <f t="shared" si="0"/>
        <v>2.4844720496894408</v>
      </c>
      <c r="L9" s="27">
        <v>99.85</v>
      </c>
      <c r="M9" s="11">
        <v>2</v>
      </c>
    </row>
    <row r="10" spans="1:13" x14ac:dyDescent="0.3">
      <c r="A10" s="5" t="s">
        <v>47</v>
      </c>
      <c r="B10" s="5" t="s">
        <v>48</v>
      </c>
      <c r="C10" s="5" t="s">
        <v>18</v>
      </c>
      <c r="D10" s="32">
        <v>4723</v>
      </c>
      <c r="E10" s="35">
        <v>4781</v>
      </c>
      <c r="F10" s="22">
        <v>4094.38014312</v>
      </c>
      <c r="G10" s="53">
        <v>40.98</v>
      </c>
      <c r="H10" s="21">
        <v>2.5380710659898478</v>
      </c>
      <c r="I10" s="21">
        <v>0.21213406873143825</v>
      </c>
      <c r="J10" s="51">
        <v>8</v>
      </c>
      <c r="K10" s="21">
        <f t="shared" si="0"/>
        <v>1.693838661867457</v>
      </c>
      <c r="L10" s="27">
        <v>103.23</v>
      </c>
      <c r="M10" s="11">
        <v>4</v>
      </c>
    </row>
    <row r="11" spans="1:13" x14ac:dyDescent="0.3">
      <c r="A11" s="5" t="s">
        <v>49</v>
      </c>
      <c r="B11" s="5" t="s">
        <v>50</v>
      </c>
      <c r="C11" s="5" t="s">
        <v>18</v>
      </c>
      <c r="D11" s="32">
        <v>7687</v>
      </c>
      <c r="E11" s="35">
        <v>7674</v>
      </c>
      <c r="F11" s="22">
        <v>6322.5796949400001</v>
      </c>
      <c r="G11" s="53">
        <v>63.08</v>
      </c>
      <c r="H11" s="21">
        <v>1.589825119236884</v>
      </c>
      <c r="I11" s="21">
        <v>0.13027618551328818</v>
      </c>
      <c r="J11" s="51">
        <v>10</v>
      </c>
      <c r="K11" s="21">
        <f t="shared" si="0"/>
        <v>1.3008976193573565</v>
      </c>
      <c r="L11" s="27">
        <v>100.46</v>
      </c>
      <c r="M11" s="11">
        <v>2</v>
      </c>
    </row>
    <row r="12" spans="1:13" x14ac:dyDescent="0.3">
      <c r="A12" s="5" t="s">
        <v>51</v>
      </c>
      <c r="B12" s="5" t="s">
        <v>52</v>
      </c>
      <c r="C12" s="5" t="s">
        <v>18</v>
      </c>
      <c r="D12" s="32">
        <v>4651</v>
      </c>
      <c r="E12" s="35">
        <v>4713</v>
      </c>
      <c r="F12" s="22">
        <v>5216.8724667899996</v>
      </c>
      <c r="G12" s="53">
        <v>52.75</v>
      </c>
      <c r="H12" s="21">
        <v>2.3734177215189871</v>
      </c>
      <c r="I12" s="21">
        <v>0.21687269572760789</v>
      </c>
      <c r="J12" s="51">
        <v>8</v>
      </c>
      <c r="K12" s="21">
        <f t="shared" si="0"/>
        <v>1.7200602021070737</v>
      </c>
      <c r="L12" s="27">
        <v>100.93</v>
      </c>
      <c r="M12" s="11">
        <v>3</v>
      </c>
    </row>
    <row r="13" spans="1:13" x14ac:dyDescent="0.3">
      <c r="A13" s="5" t="s">
        <v>53</v>
      </c>
      <c r="B13" s="5" t="s">
        <v>54</v>
      </c>
      <c r="C13" s="5" t="s">
        <v>18</v>
      </c>
      <c r="D13" s="32">
        <v>14122</v>
      </c>
      <c r="E13" s="35">
        <v>13849</v>
      </c>
      <c r="F13" s="22">
        <v>4465.4993070199998</v>
      </c>
      <c r="G13" s="53">
        <v>44.04</v>
      </c>
      <c r="H13" s="21">
        <v>0.95938599296450278</v>
      </c>
      <c r="I13" s="21">
        <v>7.1561471303850002E-2</v>
      </c>
      <c r="J13" s="51">
        <v>13</v>
      </c>
      <c r="K13" s="21">
        <f t="shared" si="0"/>
        <v>0.92054949723835156</v>
      </c>
      <c r="L13" s="27">
        <v>105.28</v>
      </c>
      <c r="M13" s="11">
        <v>5</v>
      </c>
    </row>
    <row r="14" spans="1:13" x14ac:dyDescent="0.3">
      <c r="A14" s="5" t="s">
        <v>55</v>
      </c>
      <c r="B14" s="5" t="s">
        <v>56</v>
      </c>
      <c r="C14" s="5" t="s">
        <v>18</v>
      </c>
      <c r="D14" s="32">
        <v>5265</v>
      </c>
      <c r="E14" s="35">
        <v>5579</v>
      </c>
      <c r="F14" s="22">
        <v>3525.8238796099999</v>
      </c>
      <c r="G14" s="53">
        <v>35.049999999999997</v>
      </c>
      <c r="H14" s="21">
        <v>1.5710919088766695</v>
      </c>
      <c r="I14" s="21">
        <v>0.19007793195210035</v>
      </c>
      <c r="J14" s="51">
        <v>6</v>
      </c>
      <c r="K14" s="21">
        <f t="shared" si="0"/>
        <v>1.1396011396011396</v>
      </c>
      <c r="L14" s="27">
        <v>102.12</v>
      </c>
      <c r="M14" s="11">
        <v>3</v>
      </c>
    </row>
    <row r="15" spans="1:13" x14ac:dyDescent="0.3">
      <c r="A15" s="5" t="s">
        <v>57</v>
      </c>
      <c r="B15" s="5" t="s">
        <v>58</v>
      </c>
      <c r="C15" s="5" t="s">
        <v>18</v>
      </c>
      <c r="D15" s="33">
        <v>118</v>
      </c>
      <c r="E15" s="36">
        <v>153</v>
      </c>
      <c r="F15" s="22">
        <v>3146.2099898500001</v>
      </c>
      <c r="G15" s="53">
        <v>30.82</v>
      </c>
      <c r="H15" s="21">
        <v>0</v>
      </c>
      <c r="I15" s="21">
        <v>0</v>
      </c>
      <c r="J15" s="51">
        <v>2</v>
      </c>
      <c r="K15" s="21">
        <f t="shared" si="0"/>
        <v>16.949152542372882</v>
      </c>
      <c r="L15" s="27">
        <v>112.85</v>
      </c>
      <c r="M15" s="11">
        <v>5</v>
      </c>
    </row>
    <row r="16" spans="1:13" x14ac:dyDescent="0.3">
      <c r="A16" s="5" t="s">
        <v>59</v>
      </c>
      <c r="B16" s="5" t="s">
        <v>60</v>
      </c>
      <c r="C16" s="5" t="s">
        <v>18</v>
      </c>
      <c r="D16" s="33">
        <v>830</v>
      </c>
      <c r="E16" s="36">
        <v>920</v>
      </c>
      <c r="F16" s="22">
        <v>7207.8873881700001</v>
      </c>
      <c r="G16" s="53">
        <v>71.69</v>
      </c>
      <c r="H16" s="21">
        <v>0</v>
      </c>
      <c r="I16" s="21">
        <v>0</v>
      </c>
      <c r="J16" s="51">
        <v>5</v>
      </c>
      <c r="K16" s="21">
        <f t="shared" si="0"/>
        <v>6.024096385542169</v>
      </c>
      <c r="L16" s="27">
        <v>115.01</v>
      </c>
      <c r="M16" s="11">
        <v>5</v>
      </c>
    </row>
    <row r="17" spans="1:13" x14ac:dyDescent="0.3">
      <c r="A17" s="5" t="s">
        <v>61</v>
      </c>
      <c r="B17" s="5" t="s">
        <v>62</v>
      </c>
      <c r="C17" s="5" t="s">
        <v>18</v>
      </c>
      <c r="D17" s="33">
        <v>522</v>
      </c>
      <c r="E17" s="36">
        <v>632</v>
      </c>
      <c r="F17" s="22">
        <v>4625.9630105899996</v>
      </c>
      <c r="G17" s="53">
        <v>46.31</v>
      </c>
      <c r="H17" s="21">
        <v>0</v>
      </c>
      <c r="I17" s="21">
        <v>0</v>
      </c>
      <c r="J17" s="51">
        <v>3</v>
      </c>
      <c r="K17" s="21">
        <f t="shared" si="0"/>
        <v>5.7471264367816088</v>
      </c>
      <c r="L17" s="27">
        <v>112.51</v>
      </c>
      <c r="M17" s="11">
        <v>5</v>
      </c>
    </row>
    <row r="18" spans="1:13" x14ac:dyDescent="0.3">
      <c r="A18" s="5" t="s">
        <v>63</v>
      </c>
      <c r="B18" s="5" t="s">
        <v>64</v>
      </c>
      <c r="C18" s="5" t="s">
        <v>18</v>
      </c>
      <c r="D18" s="32">
        <v>4728</v>
      </c>
      <c r="E18" s="35">
        <v>4627</v>
      </c>
      <c r="F18" s="22">
        <v>3674.28621363</v>
      </c>
      <c r="G18" s="53">
        <v>36.47</v>
      </c>
      <c r="H18" s="21">
        <v>0.88028169014084512</v>
      </c>
      <c r="I18" s="21">
        <v>0.21226915729144555</v>
      </c>
      <c r="J18" s="51">
        <v>6</v>
      </c>
      <c r="K18" s="21">
        <f t="shared" si="0"/>
        <v>1.2690355329949239</v>
      </c>
      <c r="L18" s="27">
        <v>104.94</v>
      </c>
      <c r="M18" s="11">
        <v>5</v>
      </c>
    </row>
    <row r="19" spans="1:13" x14ac:dyDescent="0.3">
      <c r="A19" s="5" t="s">
        <v>65</v>
      </c>
      <c r="B19" s="5" t="s">
        <v>66</v>
      </c>
      <c r="C19" s="5" t="s">
        <v>18</v>
      </c>
      <c r="D19" s="32">
        <v>1050</v>
      </c>
      <c r="E19" s="35">
        <v>1370</v>
      </c>
      <c r="F19" s="22">
        <v>11217.5937756</v>
      </c>
      <c r="G19" s="53">
        <v>112.35</v>
      </c>
      <c r="H19" s="21">
        <v>1.9305019305019304</v>
      </c>
      <c r="I19" s="21">
        <v>0</v>
      </c>
      <c r="J19" s="51">
        <v>6</v>
      </c>
      <c r="K19" s="21">
        <f t="shared" si="0"/>
        <v>5.7142857142857144</v>
      </c>
      <c r="L19" s="27">
        <v>116.4</v>
      </c>
      <c r="M19" s="11">
        <v>5</v>
      </c>
    </row>
    <row r="20" spans="1:13" x14ac:dyDescent="0.3">
      <c r="A20" s="5" t="s">
        <v>67</v>
      </c>
      <c r="B20" s="5" t="s">
        <v>68</v>
      </c>
      <c r="C20" s="5" t="s">
        <v>18</v>
      </c>
      <c r="D20" s="32">
        <v>1131</v>
      </c>
      <c r="E20" s="35">
        <v>1351</v>
      </c>
      <c r="F20" s="22">
        <v>17938.058382499999</v>
      </c>
      <c r="G20" s="53">
        <v>178.49</v>
      </c>
      <c r="H20" s="21">
        <v>1.9455252918287937</v>
      </c>
      <c r="I20" s="21">
        <v>0.88028169014084512</v>
      </c>
      <c r="J20" s="51">
        <v>3</v>
      </c>
      <c r="K20" s="21">
        <f t="shared" si="0"/>
        <v>2.6525198938992043</v>
      </c>
      <c r="L20" s="27">
        <v>115.28</v>
      </c>
      <c r="M20" s="11">
        <v>5</v>
      </c>
    </row>
    <row r="21" spans="1:13" x14ac:dyDescent="0.3">
      <c r="A21" s="5" t="s">
        <v>69</v>
      </c>
      <c r="B21" s="5" t="s">
        <v>70</v>
      </c>
      <c r="C21" s="5" t="s">
        <v>18</v>
      </c>
      <c r="D21" s="32">
        <v>15022</v>
      </c>
      <c r="E21" s="35">
        <v>15406</v>
      </c>
      <c r="F21" s="22">
        <v>5970.7532781700002</v>
      </c>
      <c r="G21" s="53">
        <v>59.77</v>
      </c>
      <c r="H21" s="21">
        <v>1.1043622308117063</v>
      </c>
      <c r="I21" s="21">
        <v>6.6671111407427153E-2</v>
      </c>
      <c r="J21" s="51">
        <v>12</v>
      </c>
      <c r="K21" s="21">
        <f t="shared" si="0"/>
        <v>0.79882838503528164</v>
      </c>
      <c r="L21" s="27">
        <v>103.02</v>
      </c>
      <c r="M21" s="11">
        <v>4</v>
      </c>
    </row>
    <row r="22" spans="1:13" x14ac:dyDescent="0.3">
      <c r="A22" s="5" t="s">
        <v>71</v>
      </c>
      <c r="B22" s="5" t="s">
        <v>72</v>
      </c>
      <c r="C22" s="5" t="s">
        <v>18</v>
      </c>
      <c r="D22" s="32">
        <v>2110</v>
      </c>
      <c r="E22" s="35">
        <v>2071</v>
      </c>
      <c r="F22" s="22">
        <v>4411.5121924799996</v>
      </c>
      <c r="G22" s="53">
        <v>44.48</v>
      </c>
      <c r="H22" s="21">
        <v>1.8416206261510129</v>
      </c>
      <c r="I22" s="21">
        <v>0.4710315591144606</v>
      </c>
      <c r="J22" s="51">
        <v>6</v>
      </c>
      <c r="K22" s="21">
        <f t="shared" si="0"/>
        <v>2.8436018957345972</v>
      </c>
      <c r="L22" s="27">
        <v>95.2</v>
      </c>
      <c r="M22" s="11">
        <v>1</v>
      </c>
    </row>
    <row r="23" spans="1:13" x14ac:dyDescent="0.3">
      <c r="A23" s="5" t="s">
        <v>73</v>
      </c>
      <c r="B23" s="5" t="s">
        <v>74</v>
      </c>
      <c r="C23" s="5" t="s">
        <v>18</v>
      </c>
      <c r="D23" s="32">
        <v>5730</v>
      </c>
      <c r="E23" s="35">
        <v>5543</v>
      </c>
      <c r="F23" s="22">
        <v>3142.16299054</v>
      </c>
      <c r="G23" s="53">
        <v>31.1</v>
      </c>
      <c r="H23" s="21">
        <v>1.7050298380221653</v>
      </c>
      <c r="I23" s="21">
        <v>0.17461148943600488</v>
      </c>
      <c r="J23" s="51">
        <v>6</v>
      </c>
      <c r="K23" s="21">
        <f t="shared" si="0"/>
        <v>1.0471204188481675</v>
      </c>
      <c r="L23" s="27">
        <v>93.54</v>
      </c>
      <c r="M23" s="11">
        <v>1</v>
      </c>
    </row>
    <row r="24" spans="1:13" x14ac:dyDescent="0.3">
      <c r="A24" s="5" t="s">
        <v>75</v>
      </c>
      <c r="B24" s="5" t="s">
        <v>76</v>
      </c>
      <c r="C24" s="5" t="s">
        <v>18</v>
      </c>
      <c r="D24" s="32">
        <v>4641</v>
      </c>
      <c r="E24" s="35">
        <v>4521</v>
      </c>
      <c r="F24" s="22">
        <v>3454.8017216799999</v>
      </c>
      <c r="G24" s="53">
        <v>34.61</v>
      </c>
      <c r="H24" s="21">
        <v>1.0493179433368311</v>
      </c>
      <c r="I24" s="21">
        <v>0.21734405564007825</v>
      </c>
      <c r="J24" s="51">
        <v>7</v>
      </c>
      <c r="K24" s="21">
        <f t="shared" si="0"/>
        <v>1.5082956259426847</v>
      </c>
      <c r="L24" s="27">
        <v>100.19</v>
      </c>
      <c r="M24" s="11">
        <v>2</v>
      </c>
    </row>
    <row r="25" spans="1:13" x14ac:dyDescent="0.3">
      <c r="A25" s="5" t="s">
        <v>77</v>
      </c>
      <c r="B25" s="5" t="s">
        <v>78</v>
      </c>
      <c r="C25" s="5" t="s">
        <v>18</v>
      </c>
      <c r="D25" s="32">
        <v>2184</v>
      </c>
      <c r="E25" s="35">
        <v>2358</v>
      </c>
      <c r="F25" s="22">
        <v>5624.8337396999996</v>
      </c>
      <c r="G25" s="53">
        <v>56.33</v>
      </c>
      <c r="H25" s="21">
        <v>0</v>
      </c>
      <c r="I25" s="21">
        <v>0.45955882352941174</v>
      </c>
      <c r="J25" s="51">
        <v>2</v>
      </c>
      <c r="K25" s="21">
        <f t="shared" si="0"/>
        <v>0.91575091575091572</v>
      </c>
      <c r="L25" s="27">
        <v>107.04</v>
      </c>
      <c r="M25" s="11">
        <v>5</v>
      </c>
    </row>
    <row r="26" spans="1:13" x14ac:dyDescent="0.3">
      <c r="A26" s="5" t="s">
        <v>79</v>
      </c>
      <c r="B26" s="5" t="s">
        <v>80</v>
      </c>
      <c r="C26" s="5" t="s">
        <v>18</v>
      </c>
      <c r="D26" s="32">
        <v>3921</v>
      </c>
      <c r="E26" s="35">
        <v>4154</v>
      </c>
      <c r="F26" s="22">
        <v>5435.1763109000003</v>
      </c>
      <c r="G26" s="53">
        <v>54.4</v>
      </c>
      <c r="H26" s="21">
        <v>2.5974025974025974</v>
      </c>
      <c r="I26" s="21">
        <v>0.25713551041398819</v>
      </c>
      <c r="J26" s="51">
        <v>9</v>
      </c>
      <c r="K26" s="21">
        <f t="shared" si="0"/>
        <v>2.2953328232593728</v>
      </c>
      <c r="L26" s="27">
        <v>103.81</v>
      </c>
      <c r="M26" s="11">
        <v>4</v>
      </c>
    </row>
    <row r="27" spans="1:13" x14ac:dyDescent="0.3">
      <c r="A27" s="5" t="s">
        <v>81</v>
      </c>
      <c r="B27" s="5" t="s">
        <v>82</v>
      </c>
      <c r="C27" s="5" t="s">
        <v>18</v>
      </c>
      <c r="D27" s="32">
        <v>5136</v>
      </c>
      <c r="E27" s="35">
        <v>5394</v>
      </c>
      <c r="F27" s="22">
        <v>4647.47129081</v>
      </c>
      <c r="G27" s="53">
        <v>46.33</v>
      </c>
      <c r="H27" s="21">
        <v>2.9347028613352899</v>
      </c>
      <c r="I27" s="21">
        <v>0.1959631589261219</v>
      </c>
      <c r="J27" s="51">
        <v>7</v>
      </c>
      <c r="K27" s="21">
        <f t="shared" si="0"/>
        <v>1.3629283489096573</v>
      </c>
      <c r="L27" s="27">
        <v>103.05</v>
      </c>
      <c r="M27" s="11">
        <v>4</v>
      </c>
    </row>
    <row r="28" spans="1:13" x14ac:dyDescent="0.3">
      <c r="A28" s="5" t="s">
        <v>83</v>
      </c>
      <c r="B28" s="5" t="s">
        <v>84</v>
      </c>
      <c r="C28" s="5" t="s">
        <v>18</v>
      </c>
      <c r="D28" s="33">
        <v>889</v>
      </c>
      <c r="E28" s="35">
        <v>1077</v>
      </c>
      <c r="F28" s="22">
        <v>8371.2386711500003</v>
      </c>
      <c r="G28" s="53">
        <v>83.93</v>
      </c>
      <c r="H28" s="21">
        <v>4.8780487804878048</v>
      </c>
      <c r="I28" s="21">
        <v>1.1325028312570782</v>
      </c>
      <c r="J28" s="51">
        <v>3</v>
      </c>
      <c r="K28" s="21">
        <f t="shared" si="0"/>
        <v>3.3745781777277841</v>
      </c>
      <c r="L28" s="27">
        <v>115.32</v>
      </c>
      <c r="M28" s="11">
        <v>5</v>
      </c>
    </row>
    <row r="29" spans="1:13" x14ac:dyDescent="0.3">
      <c r="A29" s="5" t="s">
        <v>85</v>
      </c>
      <c r="B29" s="5" t="s">
        <v>86</v>
      </c>
      <c r="C29" s="5" t="s">
        <v>18</v>
      </c>
      <c r="D29" s="33">
        <v>435</v>
      </c>
      <c r="E29" s="36">
        <v>549</v>
      </c>
      <c r="F29" s="22">
        <v>9823.4952390500002</v>
      </c>
      <c r="G29" s="53">
        <v>98.95</v>
      </c>
      <c r="H29" s="21">
        <v>5.0251256281407031</v>
      </c>
      <c r="I29" s="21">
        <v>0</v>
      </c>
      <c r="J29" s="51">
        <v>1</v>
      </c>
      <c r="K29" s="21">
        <f t="shared" si="0"/>
        <v>2.2988505747126435</v>
      </c>
      <c r="L29" s="27">
        <v>114.17</v>
      </c>
      <c r="M29" s="11">
        <v>5</v>
      </c>
    </row>
    <row r="30" spans="1:13" x14ac:dyDescent="0.3">
      <c r="A30" s="5" t="s">
        <v>87</v>
      </c>
      <c r="B30" s="5" t="s">
        <v>88</v>
      </c>
      <c r="C30" s="5" t="s">
        <v>18</v>
      </c>
      <c r="D30" s="32">
        <v>103950</v>
      </c>
      <c r="E30" s="35">
        <v>102651</v>
      </c>
      <c r="F30" s="22">
        <v>11844.566920699999</v>
      </c>
      <c r="G30" s="53">
        <v>118.23</v>
      </c>
      <c r="H30" s="21">
        <v>1.4252345698562889</v>
      </c>
      <c r="I30" s="21">
        <v>4.8165844636251537E-2</v>
      </c>
      <c r="J30" s="51">
        <v>109</v>
      </c>
      <c r="K30" s="21">
        <f t="shared" si="0"/>
        <v>1.0485810485810485</v>
      </c>
      <c r="L30" s="27">
        <v>103.41</v>
      </c>
      <c r="M30" s="11">
        <v>4</v>
      </c>
    </row>
    <row r="31" spans="1:13" x14ac:dyDescent="0.3">
      <c r="A31" s="5" t="s">
        <v>91</v>
      </c>
      <c r="B31" s="5" t="s">
        <v>92</v>
      </c>
      <c r="C31" s="5" t="s">
        <v>18</v>
      </c>
      <c r="D31" s="32">
        <v>2167</v>
      </c>
      <c r="E31" s="35">
        <v>2291</v>
      </c>
      <c r="F31" s="22">
        <v>3636.1053836400001</v>
      </c>
      <c r="G31" s="53">
        <v>36.28</v>
      </c>
      <c r="H31" s="21">
        <v>1.6</v>
      </c>
      <c r="I31" s="21">
        <v>0.45724737082761779</v>
      </c>
      <c r="J31" s="51">
        <v>5</v>
      </c>
      <c r="K31" s="21">
        <f t="shared" si="0"/>
        <v>2.3073373327180433</v>
      </c>
      <c r="L31" s="27">
        <v>106.79</v>
      </c>
      <c r="M31" s="11">
        <v>5</v>
      </c>
    </row>
    <row r="32" spans="1:13" x14ac:dyDescent="0.3">
      <c r="A32" s="5" t="s">
        <v>93</v>
      </c>
      <c r="B32" s="5" t="s">
        <v>94</v>
      </c>
      <c r="C32" s="5" t="s">
        <v>18</v>
      </c>
      <c r="D32" s="33">
        <v>579</v>
      </c>
      <c r="E32" s="36">
        <v>656</v>
      </c>
      <c r="F32" s="22">
        <v>4353.8511969499996</v>
      </c>
      <c r="G32" s="53">
        <v>43.61</v>
      </c>
      <c r="H32" s="21">
        <v>0</v>
      </c>
      <c r="I32" s="21">
        <v>1.7211703958691911</v>
      </c>
      <c r="J32" s="51">
        <v>1</v>
      </c>
      <c r="K32" s="21">
        <f t="shared" si="0"/>
        <v>1.7271157167530224</v>
      </c>
      <c r="L32" s="27">
        <v>105.04</v>
      </c>
      <c r="M32" s="11">
        <v>5</v>
      </c>
    </row>
    <row r="33" spans="1:13" x14ac:dyDescent="0.3">
      <c r="A33" s="5" t="s">
        <v>95</v>
      </c>
      <c r="B33" s="5" t="s">
        <v>96</v>
      </c>
      <c r="C33" s="5" t="s">
        <v>18</v>
      </c>
      <c r="D33" s="32">
        <v>9078</v>
      </c>
      <c r="E33" s="35">
        <v>9123</v>
      </c>
      <c r="F33" s="22">
        <v>4451.1116259099999</v>
      </c>
      <c r="G33" s="53">
        <v>44.34</v>
      </c>
      <c r="H33" s="21">
        <v>0.47303689687795653</v>
      </c>
      <c r="I33" s="21">
        <v>0.11039964672113049</v>
      </c>
      <c r="J33" s="51">
        <v>10</v>
      </c>
      <c r="K33" s="21">
        <f t="shared" si="0"/>
        <v>1.1015642211940957</v>
      </c>
      <c r="L33" s="27">
        <v>99.36</v>
      </c>
      <c r="M33" s="11">
        <v>2</v>
      </c>
    </row>
    <row r="34" spans="1:13" x14ac:dyDescent="0.3">
      <c r="A34" s="5" t="s">
        <v>97</v>
      </c>
      <c r="B34" s="5" t="s">
        <v>98</v>
      </c>
      <c r="C34" s="5" t="s">
        <v>18</v>
      </c>
      <c r="D34" s="32">
        <v>4643</v>
      </c>
      <c r="E34" s="35">
        <v>4890</v>
      </c>
      <c r="F34" s="22">
        <v>4388.11160913</v>
      </c>
      <c r="G34" s="53">
        <v>43.91</v>
      </c>
      <c r="H34" s="21">
        <v>2.2675736961451247</v>
      </c>
      <c r="I34" s="21">
        <v>0.21584286639326569</v>
      </c>
      <c r="J34" s="51">
        <v>3</v>
      </c>
      <c r="K34" s="21">
        <f t="shared" si="0"/>
        <v>0.64613396510876586</v>
      </c>
      <c r="L34" s="27">
        <v>104.18</v>
      </c>
      <c r="M34" s="11">
        <v>4</v>
      </c>
    </row>
    <row r="35" spans="1:13" x14ac:dyDescent="0.3">
      <c r="A35" s="5" t="s">
        <v>99</v>
      </c>
      <c r="B35" s="5" t="s">
        <v>100</v>
      </c>
      <c r="C35" s="5" t="s">
        <v>18</v>
      </c>
      <c r="D35" s="32">
        <v>6559</v>
      </c>
      <c r="E35" s="35">
        <v>6442</v>
      </c>
      <c r="F35" s="22">
        <v>3402.80760921</v>
      </c>
      <c r="G35" s="53">
        <v>33.85</v>
      </c>
      <c r="H35" s="21">
        <v>2.0093770931011385</v>
      </c>
      <c r="I35" s="21">
        <v>0.1531628120692296</v>
      </c>
      <c r="J35" s="51">
        <v>8</v>
      </c>
      <c r="K35" s="21">
        <f t="shared" si="0"/>
        <v>1.2196981247141332</v>
      </c>
      <c r="L35" s="27">
        <v>102.57</v>
      </c>
      <c r="M35" s="11">
        <v>4</v>
      </c>
    </row>
    <row r="36" spans="1:13" ht="20.25" customHeight="1" x14ac:dyDescent="0.3">
      <c r="A36" s="5" t="s">
        <v>101</v>
      </c>
      <c r="B36" s="5" t="s">
        <v>102</v>
      </c>
      <c r="C36" s="5" t="s">
        <v>18</v>
      </c>
      <c r="D36" s="32">
        <v>7081</v>
      </c>
      <c r="E36" s="35">
        <v>7015</v>
      </c>
      <c r="F36" s="22">
        <v>4370.3296465900003</v>
      </c>
      <c r="G36" s="53">
        <v>43.83</v>
      </c>
      <c r="H36" s="21">
        <v>2.3837902264600714</v>
      </c>
      <c r="I36" s="21">
        <v>0.14168319637291019</v>
      </c>
      <c r="J36" s="51">
        <v>9</v>
      </c>
      <c r="K36" s="21">
        <f t="shared" si="0"/>
        <v>1.2710069199265641</v>
      </c>
      <c r="L36" s="27">
        <v>98.01</v>
      </c>
      <c r="M36" s="11">
        <v>1</v>
      </c>
    </row>
    <row r="37" spans="1:13" x14ac:dyDescent="0.3">
      <c r="A37" s="5" t="s">
        <v>104</v>
      </c>
      <c r="B37" s="5" t="s">
        <v>105</v>
      </c>
      <c r="C37" s="5" t="s">
        <v>18</v>
      </c>
      <c r="D37" s="32">
        <v>12310</v>
      </c>
      <c r="E37" s="35">
        <v>11980</v>
      </c>
      <c r="F37" s="22">
        <v>3447.5495143799999</v>
      </c>
      <c r="G37" s="53">
        <v>35.159999999999997</v>
      </c>
      <c r="H37" s="21">
        <v>2.0032051282051282</v>
      </c>
      <c r="I37" s="21">
        <v>8.1280988376818658E-2</v>
      </c>
      <c r="J37" s="51">
        <v>17</v>
      </c>
      <c r="K37" s="21">
        <f t="shared" si="0"/>
        <v>1.380991064175467</v>
      </c>
      <c r="L37" s="27">
        <v>98.86</v>
      </c>
      <c r="M37" s="11">
        <v>2</v>
      </c>
    </row>
    <row r="38" spans="1:13" x14ac:dyDescent="0.3">
      <c r="A38" s="5" t="s">
        <v>106</v>
      </c>
      <c r="B38" s="5" t="s">
        <v>107</v>
      </c>
      <c r="C38" s="5" t="s">
        <v>18</v>
      </c>
      <c r="D38" s="32">
        <v>5552</v>
      </c>
      <c r="E38" s="35">
        <v>5809</v>
      </c>
      <c r="F38" s="22">
        <v>4876.0479674899998</v>
      </c>
      <c r="G38" s="53">
        <v>49.19</v>
      </c>
      <c r="H38" s="21">
        <v>3.7453183520599254</v>
      </c>
      <c r="I38" s="21">
        <v>0.17803097739006588</v>
      </c>
      <c r="J38" s="51">
        <v>5</v>
      </c>
      <c r="K38" s="21">
        <f t="shared" si="0"/>
        <v>0.90057636887608072</v>
      </c>
      <c r="L38" s="27">
        <v>100.43</v>
      </c>
      <c r="M38" s="11">
        <v>2</v>
      </c>
    </row>
    <row r="39" spans="1:13" x14ac:dyDescent="0.3">
      <c r="A39" s="5" t="s">
        <v>108</v>
      </c>
      <c r="B39" s="5" t="s">
        <v>109</v>
      </c>
      <c r="C39" s="5" t="s">
        <v>18</v>
      </c>
      <c r="D39" s="33">
        <v>773</v>
      </c>
      <c r="E39" s="36">
        <v>931</v>
      </c>
      <c r="F39" s="22">
        <v>2742.9087205400001</v>
      </c>
      <c r="G39" s="53">
        <v>27.35</v>
      </c>
      <c r="H39" s="21">
        <v>0</v>
      </c>
      <c r="I39" s="21">
        <v>0</v>
      </c>
      <c r="J39" s="51">
        <v>2</v>
      </c>
      <c r="K39" s="21">
        <f t="shared" si="0"/>
        <v>2.5873221216041395</v>
      </c>
      <c r="L39" s="27">
        <v>104.92</v>
      </c>
      <c r="M39" s="11">
        <v>5</v>
      </c>
    </row>
    <row r="40" spans="1:13" x14ac:dyDescent="0.3">
      <c r="A40" s="5" t="s">
        <v>110</v>
      </c>
      <c r="B40" s="5" t="s">
        <v>111</v>
      </c>
      <c r="C40" s="5" t="s">
        <v>18</v>
      </c>
      <c r="D40" s="32">
        <v>2916</v>
      </c>
      <c r="E40" s="35">
        <v>2935</v>
      </c>
      <c r="F40" s="22">
        <v>2690.6615149999998</v>
      </c>
      <c r="G40" s="53">
        <v>27.26</v>
      </c>
      <c r="H40" s="21">
        <v>1.5527950310559007</v>
      </c>
      <c r="I40" s="21">
        <v>0.33783783783783783</v>
      </c>
      <c r="J40" s="51">
        <v>3</v>
      </c>
      <c r="K40" s="21">
        <f t="shared" si="0"/>
        <v>1.0288065843621399</v>
      </c>
      <c r="L40" s="27">
        <v>102.61</v>
      </c>
      <c r="M40" s="11">
        <v>4</v>
      </c>
    </row>
    <row r="41" spans="1:13" x14ac:dyDescent="0.3">
      <c r="A41" s="5" t="s">
        <v>112</v>
      </c>
      <c r="B41" s="5" t="s">
        <v>113</v>
      </c>
      <c r="C41" s="5" t="s">
        <v>18</v>
      </c>
      <c r="D41" s="32">
        <v>2203</v>
      </c>
      <c r="E41" s="35">
        <v>2062</v>
      </c>
      <c r="F41" s="22">
        <v>8033.2043676800004</v>
      </c>
      <c r="G41" s="53">
        <v>81.010000000000005</v>
      </c>
      <c r="H41" s="21">
        <v>0</v>
      </c>
      <c r="I41" s="21">
        <v>0.45808520384791573</v>
      </c>
      <c r="J41" s="51">
        <v>5</v>
      </c>
      <c r="K41" s="21">
        <f t="shared" si="0"/>
        <v>2.2696323195642307</v>
      </c>
      <c r="L41" s="27">
        <v>104.02</v>
      </c>
      <c r="M41" s="11">
        <v>4</v>
      </c>
    </row>
    <row r="42" spans="1:13" x14ac:dyDescent="0.3">
      <c r="A42" s="5" t="s">
        <v>115</v>
      </c>
      <c r="B42" s="5" t="s">
        <v>116</v>
      </c>
      <c r="C42" s="5" t="s">
        <v>18</v>
      </c>
      <c r="D42" s="32">
        <v>2029</v>
      </c>
      <c r="E42" s="35">
        <v>2196</v>
      </c>
      <c r="F42" s="22">
        <v>7263.8137272900003</v>
      </c>
      <c r="G42" s="53">
        <v>72.569999999999993</v>
      </c>
      <c r="H42" s="21">
        <v>4.5592705167173246</v>
      </c>
      <c r="I42" s="21">
        <v>0.49431537320810676</v>
      </c>
      <c r="J42" s="51">
        <v>5</v>
      </c>
      <c r="K42" s="21">
        <f t="shared" si="0"/>
        <v>2.4642681123706258</v>
      </c>
      <c r="L42" s="27">
        <v>103.32</v>
      </c>
      <c r="M42" s="11">
        <v>4</v>
      </c>
    </row>
    <row r="43" spans="1:13" x14ac:dyDescent="0.3">
      <c r="A43" s="5" t="s">
        <v>117</v>
      </c>
      <c r="B43" s="5" t="s">
        <v>118</v>
      </c>
      <c r="C43" s="5" t="s">
        <v>18</v>
      </c>
      <c r="D43" s="32">
        <v>4210</v>
      </c>
      <c r="E43" s="35">
        <v>4354</v>
      </c>
      <c r="F43" s="22">
        <v>4232.2758429899995</v>
      </c>
      <c r="G43" s="53">
        <v>42.04</v>
      </c>
      <c r="H43" s="21">
        <v>0</v>
      </c>
      <c r="I43" s="21">
        <v>0.23640661938534277</v>
      </c>
      <c r="J43" s="51">
        <v>3</v>
      </c>
      <c r="K43" s="21">
        <f t="shared" si="0"/>
        <v>0.71258907363420432</v>
      </c>
      <c r="L43" s="27">
        <v>101.68</v>
      </c>
      <c r="M43" s="11">
        <v>3</v>
      </c>
    </row>
    <row r="44" spans="1:13" x14ac:dyDescent="0.3">
      <c r="A44" s="5" t="s">
        <v>119</v>
      </c>
      <c r="B44" s="5" t="s">
        <v>120</v>
      </c>
      <c r="C44" s="5" t="s">
        <v>18</v>
      </c>
      <c r="D44" s="32">
        <v>1679</v>
      </c>
      <c r="E44" s="35">
        <v>1888</v>
      </c>
      <c r="F44" s="22">
        <v>3640.8032760699998</v>
      </c>
      <c r="G44" s="53">
        <v>36.56</v>
      </c>
      <c r="H44" s="21">
        <v>0</v>
      </c>
      <c r="I44" s="21">
        <v>0.58927519151443719</v>
      </c>
      <c r="J44" s="51">
        <v>2</v>
      </c>
      <c r="K44" s="21">
        <f t="shared" si="0"/>
        <v>1.1911852293031566</v>
      </c>
      <c r="L44" s="27">
        <v>103.15</v>
      </c>
      <c r="M44" s="11">
        <v>4</v>
      </c>
    </row>
    <row r="45" spans="1:13" x14ac:dyDescent="0.3">
      <c r="A45" s="5" t="s">
        <v>121</v>
      </c>
      <c r="B45" s="5" t="s">
        <v>122</v>
      </c>
      <c r="C45" s="5" t="s">
        <v>18</v>
      </c>
      <c r="D45" s="33">
        <v>71</v>
      </c>
      <c r="E45" s="36">
        <v>83</v>
      </c>
      <c r="F45" s="22">
        <v>2509.16092011</v>
      </c>
      <c r="G45" s="53">
        <v>24.13</v>
      </c>
      <c r="H45" s="21">
        <v>0</v>
      </c>
      <c r="I45" s="21">
        <v>0</v>
      </c>
      <c r="J45" s="51">
        <v>2</v>
      </c>
      <c r="K45" s="21">
        <f t="shared" si="0"/>
        <v>28.169014084507044</v>
      </c>
      <c r="L45" s="27">
        <v>120.14</v>
      </c>
      <c r="M45" s="11">
        <v>5</v>
      </c>
    </row>
    <row r="46" spans="1:13" x14ac:dyDescent="0.3">
      <c r="A46" s="5" t="s">
        <v>123</v>
      </c>
      <c r="B46" s="5" t="s">
        <v>124</v>
      </c>
      <c r="C46" s="5" t="s">
        <v>18</v>
      </c>
      <c r="D46" s="32">
        <v>2457</v>
      </c>
      <c r="E46" s="35">
        <v>2615</v>
      </c>
      <c r="F46" s="22">
        <v>3290.1612240899999</v>
      </c>
      <c r="G46" s="53">
        <v>32.78</v>
      </c>
      <c r="H46" s="21">
        <v>0</v>
      </c>
      <c r="I46" s="21">
        <v>0.4065040650406504</v>
      </c>
      <c r="J46" s="51">
        <v>5</v>
      </c>
      <c r="K46" s="21">
        <f t="shared" si="0"/>
        <v>2.035002035002035</v>
      </c>
      <c r="L46" s="27">
        <v>107.13</v>
      </c>
      <c r="M46" s="11">
        <v>5</v>
      </c>
    </row>
    <row r="47" spans="1:13" x14ac:dyDescent="0.3">
      <c r="A47" s="5" t="s">
        <v>125</v>
      </c>
      <c r="B47" s="34" t="s">
        <v>126</v>
      </c>
      <c r="C47" s="5" t="s">
        <v>18</v>
      </c>
      <c r="D47" s="32">
        <v>2918</v>
      </c>
      <c r="E47" s="37">
        <v>3259</v>
      </c>
      <c r="F47" s="22">
        <v>10077.7070408</v>
      </c>
      <c r="G47" s="53">
        <v>100.86</v>
      </c>
      <c r="H47" s="21">
        <v>3.7453183520599249</v>
      </c>
      <c r="I47" s="21">
        <v>0</v>
      </c>
      <c r="J47" s="51">
        <v>11</v>
      </c>
      <c r="K47" s="21">
        <f t="shared" si="0"/>
        <v>3.7697052775873887</v>
      </c>
      <c r="L47" s="27">
        <v>106.33</v>
      </c>
      <c r="M47" s="11">
        <v>5</v>
      </c>
    </row>
    <row r="48" spans="1:13" x14ac:dyDescent="0.3">
      <c r="A48" s="5" t="s">
        <v>127</v>
      </c>
      <c r="B48" s="5" t="s">
        <v>128</v>
      </c>
      <c r="C48" s="5" t="s">
        <v>129</v>
      </c>
      <c r="D48" s="32">
        <v>2106</v>
      </c>
      <c r="E48" s="35">
        <v>2162</v>
      </c>
      <c r="F48" s="22">
        <v>10383.1638759</v>
      </c>
      <c r="G48" s="53">
        <v>104.1</v>
      </c>
      <c r="H48" s="21">
        <v>1.4970059880239519</v>
      </c>
      <c r="I48" s="21">
        <v>0.47687172150691465</v>
      </c>
      <c r="J48" s="51">
        <v>3</v>
      </c>
      <c r="K48" s="21">
        <f t="shared" si="0"/>
        <v>1.4245014245014245</v>
      </c>
      <c r="L48" s="27">
        <v>105.25</v>
      </c>
      <c r="M48" s="11">
        <v>5</v>
      </c>
    </row>
    <row r="49" spans="1:13" x14ac:dyDescent="0.3">
      <c r="A49" s="5" t="s">
        <v>130</v>
      </c>
      <c r="B49" s="5" t="s">
        <v>131</v>
      </c>
      <c r="C49" s="5" t="s">
        <v>129</v>
      </c>
      <c r="D49" s="32">
        <v>2050</v>
      </c>
      <c r="E49" s="35">
        <v>2273</v>
      </c>
      <c r="F49" s="22">
        <v>18940.657125500002</v>
      </c>
      <c r="G49" s="53">
        <v>189.89</v>
      </c>
      <c r="H49" s="21">
        <v>3.6764705882352944</v>
      </c>
      <c r="I49" s="21">
        <v>0.48100048100048098</v>
      </c>
      <c r="J49" s="51">
        <v>3</v>
      </c>
      <c r="K49" s="21">
        <f t="shared" si="0"/>
        <v>1.4634146341463414</v>
      </c>
      <c r="L49" s="27">
        <v>110.78</v>
      </c>
      <c r="M49" s="11">
        <v>5</v>
      </c>
    </row>
    <row r="50" spans="1:13" x14ac:dyDescent="0.3">
      <c r="A50" s="5" t="s">
        <v>132</v>
      </c>
      <c r="B50" s="5" t="s">
        <v>133</v>
      </c>
      <c r="C50" s="5" t="s">
        <v>129</v>
      </c>
      <c r="D50" s="32">
        <v>3132</v>
      </c>
      <c r="E50" s="35">
        <v>3570</v>
      </c>
      <c r="F50" s="22">
        <v>16768.2328982</v>
      </c>
      <c r="G50" s="53">
        <v>169.56</v>
      </c>
      <c r="H50" s="21">
        <v>2.6200873362445414</v>
      </c>
      <c r="I50" s="21">
        <v>0.31555695803092459</v>
      </c>
      <c r="J50" s="51">
        <v>6</v>
      </c>
      <c r="K50" s="21">
        <f t="shared" si="0"/>
        <v>1.9157088122605364</v>
      </c>
      <c r="L50" s="27">
        <v>109.51</v>
      </c>
      <c r="M50" s="11">
        <v>5</v>
      </c>
    </row>
    <row r="51" spans="1:13" x14ac:dyDescent="0.3">
      <c r="A51" s="5" t="s">
        <v>134</v>
      </c>
      <c r="B51" s="5" t="s">
        <v>135</v>
      </c>
      <c r="C51" s="5" t="s">
        <v>129</v>
      </c>
      <c r="D51" s="32">
        <v>1994</v>
      </c>
      <c r="E51" s="35">
        <v>2142</v>
      </c>
      <c r="F51" s="22">
        <v>13149.5761019</v>
      </c>
      <c r="G51" s="53">
        <v>131.69999999999999</v>
      </c>
      <c r="H51" s="21">
        <v>4.1958041958041958</v>
      </c>
      <c r="I51" s="21">
        <v>0.49554013875123892</v>
      </c>
      <c r="J51" s="51">
        <v>14</v>
      </c>
      <c r="K51" s="21">
        <f t="shared" si="0"/>
        <v>7.0210631895687063</v>
      </c>
      <c r="L51" s="27">
        <v>105.66</v>
      </c>
      <c r="M51" s="11">
        <v>5</v>
      </c>
    </row>
    <row r="52" spans="1:13" x14ac:dyDescent="0.3">
      <c r="A52" s="5" t="s">
        <v>137</v>
      </c>
      <c r="B52" s="5" t="s">
        <v>138</v>
      </c>
      <c r="C52" s="5" t="s">
        <v>129</v>
      </c>
      <c r="D52" s="33">
        <v>647</v>
      </c>
      <c r="E52" s="36">
        <v>789</v>
      </c>
      <c r="F52" s="22">
        <v>4314.1863094500004</v>
      </c>
      <c r="G52" s="53">
        <v>43</v>
      </c>
      <c r="H52" s="21">
        <v>3.0303030303030303</v>
      </c>
      <c r="I52" s="21">
        <v>1.4749262536873156</v>
      </c>
      <c r="J52" s="51">
        <v>4</v>
      </c>
      <c r="K52" s="21">
        <f t="shared" si="0"/>
        <v>6.1823802163833079</v>
      </c>
      <c r="L52" s="27">
        <v>114.49</v>
      </c>
      <c r="M52" s="11">
        <v>5</v>
      </c>
    </row>
    <row r="53" spans="1:13" x14ac:dyDescent="0.3">
      <c r="A53" s="5" t="s">
        <v>139</v>
      </c>
      <c r="B53" s="5" t="s">
        <v>140</v>
      </c>
      <c r="C53" s="5" t="s">
        <v>129</v>
      </c>
      <c r="D53" s="32">
        <v>6764</v>
      </c>
      <c r="E53" s="35">
        <v>7124</v>
      </c>
      <c r="F53" s="22">
        <v>15216.8568896</v>
      </c>
      <c r="G53" s="53">
        <v>151.49</v>
      </c>
      <c r="H53" s="21">
        <v>1.5067805123053741</v>
      </c>
      <c r="I53" s="21">
        <v>0.14819205690574985</v>
      </c>
      <c r="J53" s="51">
        <v>11</v>
      </c>
      <c r="K53" s="21">
        <f t="shared" si="0"/>
        <v>1.6262566528681253</v>
      </c>
      <c r="L53" s="27">
        <v>105.69</v>
      </c>
      <c r="M53" s="11">
        <v>5</v>
      </c>
    </row>
    <row r="54" spans="1:13" x14ac:dyDescent="0.3">
      <c r="A54" s="5" t="s">
        <v>141</v>
      </c>
      <c r="B54" s="5" t="s">
        <v>142</v>
      </c>
      <c r="C54" s="5" t="s">
        <v>129</v>
      </c>
      <c r="D54" s="32">
        <v>6834</v>
      </c>
      <c r="E54" s="35">
        <v>7183</v>
      </c>
      <c r="F54" s="22">
        <v>7640.2775304699999</v>
      </c>
      <c r="G54" s="53">
        <v>76.59</v>
      </c>
      <c r="H54" s="21">
        <v>1.7554125219426564</v>
      </c>
      <c r="I54" s="21">
        <v>0.14624159110851126</v>
      </c>
      <c r="J54" s="51">
        <v>8</v>
      </c>
      <c r="K54" s="21">
        <f t="shared" si="0"/>
        <v>1.170617500731636</v>
      </c>
      <c r="L54" s="27">
        <v>101.67</v>
      </c>
      <c r="M54" s="11">
        <v>3</v>
      </c>
    </row>
    <row r="55" spans="1:13" x14ac:dyDescent="0.3">
      <c r="A55" s="5" t="s">
        <v>143</v>
      </c>
      <c r="B55" s="5" t="s">
        <v>144</v>
      </c>
      <c r="C55" s="5" t="s">
        <v>129</v>
      </c>
      <c r="D55" s="32">
        <v>2078</v>
      </c>
      <c r="E55" s="35">
        <v>2139</v>
      </c>
      <c r="F55" s="22">
        <v>5706.0309589199996</v>
      </c>
      <c r="G55" s="53">
        <v>57.35</v>
      </c>
      <c r="H55" s="21">
        <v>1.9841269841269842</v>
      </c>
      <c r="I55" s="21">
        <v>0.48192771084337344</v>
      </c>
      <c r="J55" s="51">
        <v>6</v>
      </c>
      <c r="K55" s="21">
        <f t="shared" si="0"/>
        <v>2.8873917228103947</v>
      </c>
      <c r="L55" s="27">
        <v>105.81</v>
      </c>
      <c r="M55" s="11">
        <v>5</v>
      </c>
    </row>
    <row r="56" spans="1:13" ht="17.25" customHeight="1" x14ac:dyDescent="0.3">
      <c r="A56" s="5" t="s">
        <v>145</v>
      </c>
      <c r="B56" s="5" t="s">
        <v>146</v>
      </c>
      <c r="C56" s="5" t="s">
        <v>129</v>
      </c>
      <c r="D56" s="32">
        <v>14788</v>
      </c>
      <c r="E56" s="35">
        <v>14225</v>
      </c>
      <c r="F56" s="22">
        <v>5891.1145815700002</v>
      </c>
      <c r="G56" s="53">
        <v>58.83</v>
      </c>
      <c r="H56" s="21">
        <v>0.94014415543716712</v>
      </c>
      <c r="I56" s="21">
        <v>0.13643495463537758</v>
      </c>
      <c r="J56" s="51">
        <v>27</v>
      </c>
      <c r="K56" s="21">
        <f t="shared" si="0"/>
        <v>1.825804706518799</v>
      </c>
      <c r="L56" s="27">
        <v>96.52</v>
      </c>
      <c r="M56" s="11">
        <v>1</v>
      </c>
    </row>
    <row r="57" spans="1:13" x14ac:dyDescent="0.3">
      <c r="A57" s="5" t="s">
        <v>147</v>
      </c>
      <c r="B57" s="5" t="s">
        <v>148</v>
      </c>
      <c r="C57" s="5" t="s">
        <v>129</v>
      </c>
      <c r="D57" s="32">
        <v>9049</v>
      </c>
      <c r="E57" s="35">
        <v>9082</v>
      </c>
      <c r="F57" s="22">
        <v>4860.4405325799999</v>
      </c>
      <c r="G57" s="53">
        <v>48.41</v>
      </c>
      <c r="H57" s="21">
        <v>1.6750418760469012</v>
      </c>
      <c r="I57" s="21">
        <v>0.11038745998454576</v>
      </c>
      <c r="J57" s="51">
        <v>14</v>
      </c>
      <c r="K57" s="21">
        <f t="shared" si="0"/>
        <v>1.5471322798099238</v>
      </c>
      <c r="L57" s="27">
        <v>101.63</v>
      </c>
      <c r="M57" s="11">
        <v>3</v>
      </c>
    </row>
    <row r="58" spans="1:13" x14ac:dyDescent="0.3">
      <c r="A58" s="5" t="s">
        <v>149</v>
      </c>
      <c r="B58" s="5" t="s">
        <v>150</v>
      </c>
      <c r="C58" s="5" t="s">
        <v>129</v>
      </c>
      <c r="D58" s="32">
        <v>1073</v>
      </c>
      <c r="E58" s="35">
        <v>1109</v>
      </c>
      <c r="F58" s="22">
        <v>3709.3435994900001</v>
      </c>
      <c r="G58" s="53">
        <v>37.53</v>
      </c>
      <c r="H58" s="21">
        <v>12.121212121212121</v>
      </c>
      <c r="I58" s="21">
        <v>0</v>
      </c>
      <c r="J58" s="51">
        <v>1</v>
      </c>
      <c r="K58" s="21">
        <f t="shared" si="0"/>
        <v>0.93196644920782856</v>
      </c>
      <c r="L58" s="27">
        <v>106.77</v>
      </c>
      <c r="M58" s="11">
        <v>5</v>
      </c>
    </row>
    <row r="59" spans="1:13" x14ac:dyDescent="0.3">
      <c r="A59" s="5" t="s">
        <v>151</v>
      </c>
      <c r="B59" s="5" t="s">
        <v>152</v>
      </c>
      <c r="C59" s="5" t="s">
        <v>129</v>
      </c>
      <c r="D59" s="32">
        <v>1762</v>
      </c>
      <c r="E59" s="35">
        <v>1998</v>
      </c>
      <c r="F59" s="22">
        <v>16604.990388900002</v>
      </c>
      <c r="G59" s="53">
        <v>165.7</v>
      </c>
      <c r="H59" s="21">
        <v>1.6025641025641026</v>
      </c>
      <c r="I59" s="21">
        <v>0.57110222729868654</v>
      </c>
      <c r="J59" s="51">
        <v>6</v>
      </c>
      <c r="K59" s="21">
        <f t="shared" si="0"/>
        <v>3.4052213393870603</v>
      </c>
      <c r="L59" s="27">
        <v>105.88</v>
      </c>
      <c r="M59" s="11">
        <v>5</v>
      </c>
    </row>
    <row r="60" spans="1:13" ht="24" customHeight="1" x14ac:dyDescent="0.3">
      <c r="A60" s="5" t="s">
        <v>153</v>
      </c>
      <c r="B60" s="5" t="s">
        <v>154</v>
      </c>
      <c r="C60" s="5" t="s">
        <v>129</v>
      </c>
      <c r="D60" s="32">
        <v>9204</v>
      </c>
      <c r="E60" s="35">
        <v>8749</v>
      </c>
      <c r="F60" s="22">
        <v>3832.54657873</v>
      </c>
      <c r="G60" s="53">
        <v>38.35</v>
      </c>
      <c r="H60" s="21">
        <v>0.99354197714853454</v>
      </c>
      <c r="I60" s="21">
        <v>0.10868383871318334</v>
      </c>
      <c r="J60" s="51">
        <v>8</v>
      </c>
      <c r="K60" s="21">
        <f t="shared" si="0"/>
        <v>0.86918730986527593</v>
      </c>
      <c r="L60" s="27">
        <v>96.32</v>
      </c>
      <c r="M60" s="11">
        <v>1</v>
      </c>
    </row>
    <row r="61" spans="1:13" ht="16.5" customHeight="1" x14ac:dyDescent="0.3">
      <c r="A61" s="5" t="s">
        <v>155</v>
      </c>
      <c r="B61" s="5" t="s">
        <v>156</v>
      </c>
      <c r="C61" s="5" t="s">
        <v>129</v>
      </c>
      <c r="D61" s="32">
        <v>27217</v>
      </c>
      <c r="E61" s="35">
        <v>26383</v>
      </c>
      <c r="F61" s="22">
        <v>9508.8806377599994</v>
      </c>
      <c r="G61" s="53">
        <v>95.12</v>
      </c>
      <c r="H61" s="21">
        <v>0.9468202619536058</v>
      </c>
      <c r="I61" s="21">
        <v>3.6734993755051057E-2</v>
      </c>
      <c r="J61" s="51">
        <v>47</v>
      </c>
      <c r="K61" s="21">
        <f t="shared" si="0"/>
        <v>1.7268618877907191</v>
      </c>
      <c r="L61" s="27">
        <v>100.41</v>
      </c>
      <c r="M61" s="11">
        <v>2</v>
      </c>
    </row>
    <row r="62" spans="1:13" x14ac:dyDescent="0.3">
      <c r="A62" s="5" t="s">
        <v>157</v>
      </c>
      <c r="B62" s="5" t="s">
        <v>158</v>
      </c>
      <c r="C62" s="5" t="s">
        <v>129</v>
      </c>
      <c r="D62" s="32">
        <v>7101</v>
      </c>
      <c r="E62" s="35">
        <v>7026</v>
      </c>
      <c r="F62" s="22">
        <v>5385.2857527699998</v>
      </c>
      <c r="G62" s="53">
        <v>53.98</v>
      </c>
      <c r="H62" s="21">
        <v>0.60901339829476253</v>
      </c>
      <c r="I62" s="21">
        <v>0.14210601108426887</v>
      </c>
      <c r="J62" s="51">
        <v>14</v>
      </c>
      <c r="K62" s="21">
        <f t="shared" si="0"/>
        <v>1.9715533023517815</v>
      </c>
      <c r="L62" s="27">
        <v>100.8</v>
      </c>
      <c r="M62" s="11">
        <v>3</v>
      </c>
    </row>
    <row r="63" spans="1:13" x14ac:dyDescent="0.3">
      <c r="A63" s="5" t="s">
        <v>159</v>
      </c>
      <c r="B63" s="5" t="s">
        <v>160</v>
      </c>
      <c r="C63" s="5" t="s">
        <v>129</v>
      </c>
      <c r="D63" s="32">
        <v>5603</v>
      </c>
      <c r="E63" s="35">
        <v>5563</v>
      </c>
      <c r="F63" s="22">
        <v>2592.0337102799999</v>
      </c>
      <c r="G63" s="53">
        <v>26</v>
      </c>
      <c r="H63" s="21">
        <v>2.4875621890547266</v>
      </c>
      <c r="I63" s="21">
        <v>0.17765144785930007</v>
      </c>
      <c r="J63" s="51">
        <v>11</v>
      </c>
      <c r="K63" s="21">
        <f t="shared" si="0"/>
        <v>1.9632339817954667</v>
      </c>
      <c r="L63" s="27">
        <v>99.76</v>
      </c>
      <c r="M63" s="11">
        <v>2</v>
      </c>
    </row>
    <row r="64" spans="1:13" x14ac:dyDescent="0.3">
      <c r="A64" s="5" t="s">
        <v>161</v>
      </c>
      <c r="B64" s="5" t="s">
        <v>162</v>
      </c>
      <c r="C64" s="5" t="s">
        <v>129</v>
      </c>
      <c r="D64" s="32">
        <v>5959</v>
      </c>
      <c r="E64" s="35">
        <v>6228</v>
      </c>
      <c r="F64" s="22">
        <v>5762.4770809199999</v>
      </c>
      <c r="G64" s="53">
        <v>57.52</v>
      </c>
      <c r="H64" s="21">
        <v>1.9697964543663822</v>
      </c>
      <c r="I64" s="21">
        <v>0.16886187098953057</v>
      </c>
      <c r="J64" s="51">
        <v>16</v>
      </c>
      <c r="K64" s="21">
        <f t="shared" si="0"/>
        <v>2.6850142641382782</v>
      </c>
      <c r="L64" s="27">
        <v>104.7</v>
      </c>
      <c r="M64" s="11">
        <v>4</v>
      </c>
    </row>
    <row r="65" spans="1:13" x14ac:dyDescent="0.3">
      <c r="A65" s="5" t="s">
        <v>163</v>
      </c>
      <c r="B65" s="5" t="s">
        <v>164</v>
      </c>
      <c r="C65" s="5" t="s">
        <v>129</v>
      </c>
      <c r="D65" s="32">
        <v>10885</v>
      </c>
      <c r="E65" s="35">
        <v>10160</v>
      </c>
      <c r="F65" s="22">
        <v>7084.1663095200001</v>
      </c>
      <c r="G65" s="53">
        <v>70.84</v>
      </c>
      <c r="H65" s="21">
        <v>0.91617040769583147</v>
      </c>
      <c r="I65" s="21">
        <v>9.2781592132120977E-2</v>
      </c>
      <c r="J65" s="51">
        <v>17</v>
      </c>
      <c r="K65" s="21">
        <f t="shared" si="0"/>
        <v>1.5617822691777676</v>
      </c>
      <c r="L65" s="27">
        <v>101.88</v>
      </c>
      <c r="M65" s="11">
        <v>3</v>
      </c>
    </row>
    <row r="66" spans="1:13" x14ac:dyDescent="0.3">
      <c r="A66" s="5" t="s">
        <v>165</v>
      </c>
      <c r="B66" s="5" t="s">
        <v>166</v>
      </c>
      <c r="C66" s="5" t="s">
        <v>129</v>
      </c>
      <c r="D66" s="32">
        <v>5114</v>
      </c>
      <c r="E66" s="35">
        <v>5014</v>
      </c>
      <c r="F66" s="22">
        <v>4744.29499717</v>
      </c>
      <c r="G66" s="53">
        <v>47.49</v>
      </c>
      <c r="H66" s="21">
        <v>0.96899224806201545</v>
      </c>
      <c r="I66" s="21">
        <v>0.19638648860958369</v>
      </c>
      <c r="J66" s="51">
        <v>10</v>
      </c>
      <c r="K66" s="21">
        <f t="shared" ref="K66:K129" si="1">(J66*1000)/D66</f>
        <v>1.9554165037152913</v>
      </c>
      <c r="L66" s="27">
        <v>95.73</v>
      </c>
      <c r="M66" s="11">
        <v>1</v>
      </c>
    </row>
    <row r="67" spans="1:13" x14ac:dyDescent="0.3">
      <c r="A67" s="5" t="s">
        <v>167</v>
      </c>
      <c r="B67" s="5" t="s">
        <v>168</v>
      </c>
      <c r="C67" s="5" t="s">
        <v>129</v>
      </c>
      <c r="D67" s="32">
        <v>10787</v>
      </c>
      <c r="E67" s="35">
        <v>10824</v>
      </c>
      <c r="F67" s="22">
        <v>8856.4397095299992</v>
      </c>
      <c r="G67" s="53">
        <v>88.77</v>
      </c>
      <c r="H67" s="21">
        <v>2.5010421008753645</v>
      </c>
      <c r="I67" s="21">
        <v>9.2798812175204165E-2</v>
      </c>
      <c r="J67" s="51">
        <v>10</v>
      </c>
      <c r="K67" s="21">
        <f t="shared" si="1"/>
        <v>0.92704180958561233</v>
      </c>
      <c r="L67" s="27">
        <v>99.81</v>
      </c>
      <c r="M67" s="11">
        <v>2</v>
      </c>
    </row>
    <row r="68" spans="1:13" x14ac:dyDescent="0.3">
      <c r="A68" s="5" t="s">
        <v>169</v>
      </c>
      <c r="B68" s="5" t="s">
        <v>170</v>
      </c>
      <c r="C68" s="5" t="s">
        <v>129</v>
      </c>
      <c r="D68" s="33">
        <v>843</v>
      </c>
      <c r="E68" s="36">
        <v>975</v>
      </c>
      <c r="F68" s="22">
        <v>6929.4183740300005</v>
      </c>
      <c r="G68" s="53">
        <v>69.040000000000006</v>
      </c>
      <c r="H68" s="21">
        <v>2.6246719160104988</v>
      </c>
      <c r="I68" s="21">
        <v>1.1947431302270013</v>
      </c>
      <c r="J68" s="51">
        <v>10</v>
      </c>
      <c r="K68" s="21">
        <f t="shared" si="1"/>
        <v>11.862396204033216</v>
      </c>
      <c r="L68" s="27">
        <v>108.18</v>
      </c>
      <c r="M68" s="11">
        <v>5</v>
      </c>
    </row>
    <row r="69" spans="1:13" x14ac:dyDescent="0.3">
      <c r="A69" s="5" t="s">
        <v>171</v>
      </c>
      <c r="B69" s="5" t="s">
        <v>172</v>
      </c>
      <c r="C69" s="5" t="s">
        <v>129</v>
      </c>
      <c r="D69" s="32">
        <v>11299</v>
      </c>
      <c r="E69" s="35">
        <v>10816</v>
      </c>
      <c r="F69" s="22">
        <v>4797.0033688399999</v>
      </c>
      <c r="G69" s="53">
        <v>48.2</v>
      </c>
      <c r="H69" s="21">
        <v>1.1363636363636362</v>
      </c>
      <c r="I69" s="21">
        <v>0.17796760989499913</v>
      </c>
      <c r="J69" s="51">
        <v>21</v>
      </c>
      <c r="K69" s="21">
        <f t="shared" si="1"/>
        <v>1.8585715550048676</v>
      </c>
      <c r="L69" s="27">
        <v>96.28</v>
      </c>
      <c r="M69" s="11">
        <v>1</v>
      </c>
    </row>
    <row r="70" spans="1:13" x14ac:dyDescent="0.3">
      <c r="A70" s="5" t="s">
        <v>173</v>
      </c>
      <c r="B70" s="5" t="s">
        <v>174</v>
      </c>
      <c r="C70" s="5" t="s">
        <v>129</v>
      </c>
      <c r="D70" s="32">
        <v>3443</v>
      </c>
      <c r="E70" s="35">
        <v>3699</v>
      </c>
      <c r="F70" s="22">
        <v>10582.218388200001</v>
      </c>
      <c r="G70" s="53">
        <v>105.96</v>
      </c>
      <c r="H70" s="21">
        <v>3.883495145631068</v>
      </c>
      <c r="I70" s="21">
        <v>0.29095141111434392</v>
      </c>
      <c r="J70" s="51">
        <v>22</v>
      </c>
      <c r="K70" s="21">
        <f t="shared" si="1"/>
        <v>6.3897763578274764</v>
      </c>
      <c r="L70" s="27">
        <v>105.03</v>
      </c>
      <c r="M70" s="11">
        <v>5</v>
      </c>
    </row>
    <row r="71" spans="1:13" ht="18.75" customHeight="1" x14ac:dyDescent="0.3">
      <c r="A71" s="5" t="s">
        <v>175</v>
      </c>
      <c r="B71" s="5" t="s">
        <v>176</v>
      </c>
      <c r="C71" s="5" t="s">
        <v>129</v>
      </c>
      <c r="D71" s="32">
        <v>13254</v>
      </c>
      <c r="E71" s="35">
        <v>13056</v>
      </c>
      <c r="F71" s="22">
        <v>7961.4169056700002</v>
      </c>
      <c r="G71" s="53">
        <v>79.17</v>
      </c>
      <c r="H71" s="21">
        <v>1.4234875444839858</v>
      </c>
      <c r="I71" s="21">
        <v>7.5901328273244778E-2</v>
      </c>
      <c r="J71" s="51">
        <v>20</v>
      </c>
      <c r="K71" s="21">
        <f t="shared" si="1"/>
        <v>1.5089784216085711</v>
      </c>
      <c r="L71" s="27">
        <v>97.57</v>
      </c>
      <c r="M71" s="11">
        <v>1</v>
      </c>
    </row>
    <row r="72" spans="1:13" x14ac:dyDescent="0.3">
      <c r="A72" s="5" t="s">
        <v>177</v>
      </c>
      <c r="B72" s="5" t="s">
        <v>178</v>
      </c>
      <c r="C72" s="5" t="s">
        <v>129</v>
      </c>
      <c r="D72" s="32">
        <v>1044</v>
      </c>
      <c r="E72" s="35">
        <v>1153</v>
      </c>
      <c r="F72" s="22">
        <v>7011.8671947100001</v>
      </c>
      <c r="G72" s="53">
        <v>69.8</v>
      </c>
      <c r="H72" s="21">
        <v>2.4570024570024573</v>
      </c>
      <c r="I72" s="21">
        <v>0.94517958412098291</v>
      </c>
      <c r="J72" s="51">
        <v>7</v>
      </c>
      <c r="K72" s="21">
        <f t="shared" si="1"/>
        <v>6.7049808429118771</v>
      </c>
      <c r="L72" s="27">
        <v>108.34</v>
      </c>
      <c r="M72" s="11">
        <v>5</v>
      </c>
    </row>
    <row r="73" spans="1:13" x14ac:dyDescent="0.3">
      <c r="A73" s="5" t="s">
        <v>179</v>
      </c>
      <c r="B73" s="5" t="s">
        <v>180</v>
      </c>
      <c r="C73" s="5" t="s">
        <v>129</v>
      </c>
      <c r="D73" s="32">
        <v>198431</v>
      </c>
      <c r="E73" s="35">
        <v>188792</v>
      </c>
      <c r="F73" s="22">
        <v>26057.762471599999</v>
      </c>
      <c r="G73" s="53">
        <v>260.60000000000002</v>
      </c>
      <c r="H73" s="21">
        <v>1.4036358696882569</v>
      </c>
      <c r="I73" s="21">
        <v>3.0418096739686998E-2</v>
      </c>
      <c r="J73" s="51">
        <v>158</v>
      </c>
      <c r="K73" s="21">
        <f t="shared" si="1"/>
        <v>0.79624655421783896</v>
      </c>
      <c r="L73" s="27">
        <v>99.96</v>
      </c>
      <c r="M73" s="11">
        <v>2</v>
      </c>
    </row>
    <row r="74" spans="1:13" x14ac:dyDescent="0.3">
      <c r="A74" s="5" t="s">
        <v>181</v>
      </c>
      <c r="B74" s="5" t="s">
        <v>182</v>
      </c>
      <c r="C74" s="5" t="s">
        <v>129</v>
      </c>
      <c r="D74" s="33">
        <v>965</v>
      </c>
      <c r="E74" s="35">
        <v>1086</v>
      </c>
      <c r="F74" s="22">
        <v>8231.8865648400006</v>
      </c>
      <c r="G74" s="53">
        <v>82.08</v>
      </c>
      <c r="H74" s="21">
        <v>6.0060060060060056</v>
      </c>
      <c r="I74" s="21">
        <v>0</v>
      </c>
      <c r="J74" s="51">
        <v>4</v>
      </c>
      <c r="K74" s="21">
        <f t="shared" si="1"/>
        <v>4.1450777202072535</v>
      </c>
      <c r="L74" s="27">
        <v>110.34</v>
      </c>
      <c r="M74" s="11">
        <v>5</v>
      </c>
    </row>
    <row r="75" spans="1:13" x14ac:dyDescent="0.3">
      <c r="A75" s="5" t="s">
        <v>183</v>
      </c>
      <c r="B75" s="5" t="s">
        <v>184</v>
      </c>
      <c r="C75" s="5" t="s">
        <v>129</v>
      </c>
      <c r="D75" s="32">
        <v>2912</v>
      </c>
      <c r="E75" s="35">
        <v>3076</v>
      </c>
      <c r="F75" s="22">
        <v>4016.3752645700001</v>
      </c>
      <c r="G75" s="53">
        <v>40.46</v>
      </c>
      <c r="H75" s="21">
        <v>7.9365079365079367</v>
      </c>
      <c r="I75" s="21">
        <v>0.34435261707988984</v>
      </c>
      <c r="J75" s="51">
        <v>5</v>
      </c>
      <c r="K75" s="21">
        <f t="shared" si="1"/>
        <v>1.7170329670329669</v>
      </c>
      <c r="L75" s="27">
        <v>102.2</v>
      </c>
      <c r="M75" s="11">
        <v>3</v>
      </c>
    </row>
    <row r="76" spans="1:13" ht="21" customHeight="1" x14ac:dyDescent="0.3">
      <c r="A76" s="5" t="s">
        <v>185</v>
      </c>
      <c r="B76" s="5" t="s">
        <v>186</v>
      </c>
      <c r="C76" s="5" t="s">
        <v>129</v>
      </c>
      <c r="D76" s="32">
        <v>5909</v>
      </c>
      <c r="E76" s="35">
        <v>5519</v>
      </c>
      <c r="F76" s="22">
        <v>3084.2706898699998</v>
      </c>
      <c r="G76" s="53">
        <v>30.75</v>
      </c>
      <c r="H76" s="21">
        <v>1.5961691939345573</v>
      </c>
      <c r="I76" s="21">
        <v>0.17158544955387783</v>
      </c>
      <c r="J76" s="51">
        <v>13</v>
      </c>
      <c r="K76" s="21">
        <f t="shared" si="1"/>
        <v>2.2000338466745641</v>
      </c>
      <c r="L76" s="27">
        <v>97.4</v>
      </c>
      <c r="M76" s="11">
        <v>1</v>
      </c>
    </row>
    <row r="77" spans="1:13" ht="16.5" customHeight="1" x14ac:dyDescent="0.3">
      <c r="A77" s="5" t="s">
        <v>187</v>
      </c>
      <c r="B77" s="5" t="s">
        <v>188</v>
      </c>
      <c r="C77" s="5" t="s">
        <v>129</v>
      </c>
      <c r="D77" s="32">
        <v>20255</v>
      </c>
      <c r="E77" s="35">
        <v>19787</v>
      </c>
      <c r="F77" s="22">
        <v>8159.5295144299998</v>
      </c>
      <c r="G77" s="53">
        <v>81.5</v>
      </c>
      <c r="H77" s="21">
        <v>1.9627085377821394</v>
      </c>
      <c r="I77" s="21">
        <v>4.9610557126556529E-2</v>
      </c>
      <c r="J77" s="51">
        <v>42</v>
      </c>
      <c r="K77" s="21">
        <f t="shared" si="1"/>
        <v>2.0735620834361885</v>
      </c>
      <c r="L77" s="27">
        <v>101.72</v>
      </c>
      <c r="M77" s="11">
        <v>3</v>
      </c>
    </row>
    <row r="78" spans="1:13" x14ac:dyDescent="0.3">
      <c r="A78" s="5" t="s">
        <v>189</v>
      </c>
      <c r="B78" s="5" t="s">
        <v>190</v>
      </c>
      <c r="C78" s="5" t="s">
        <v>129</v>
      </c>
      <c r="D78" s="32">
        <v>5895</v>
      </c>
      <c r="E78" s="35">
        <v>5739</v>
      </c>
      <c r="F78" s="22">
        <v>3819.94049137</v>
      </c>
      <c r="G78" s="53">
        <v>37.71</v>
      </c>
      <c r="H78" s="21">
        <v>1.5174506828528072</v>
      </c>
      <c r="I78" s="21">
        <v>0.16995241332426919</v>
      </c>
      <c r="J78" s="51">
        <v>18</v>
      </c>
      <c r="K78" s="21">
        <f t="shared" si="1"/>
        <v>3.053435114503817</v>
      </c>
      <c r="L78" s="27">
        <v>99.26</v>
      </c>
      <c r="M78" s="11">
        <v>2</v>
      </c>
    </row>
    <row r="79" spans="1:13" x14ac:dyDescent="0.3">
      <c r="A79" s="5" t="s">
        <v>191</v>
      </c>
      <c r="B79" s="5" t="s">
        <v>192</v>
      </c>
      <c r="C79" s="5" t="s">
        <v>129</v>
      </c>
      <c r="D79" s="32">
        <v>1730</v>
      </c>
      <c r="E79" s="35">
        <v>1761</v>
      </c>
      <c r="F79" s="22">
        <v>7354.4414775699997</v>
      </c>
      <c r="G79" s="53">
        <v>73.14</v>
      </c>
      <c r="H79" s="21">
        <v>0</v>
      </c>
      <c r="I79" s="21">
        <v>0.58241118229470001</v>
      </c>
      <c r="J79" s="51">
        <v>8</v>
      </c>
      <c r="K79" s="21">
        <f t="shared" si="1"/>
        <v>4.6242774566473992</v>
      </c>
      <c r="L79" s="27">
        <v>103.53</v>
      </c>
      <c r="M79" s="11">
        <v>4</v>
      </c>
    </row>
    <row r="80" spans="1:13" x14ac:dyDescent="0.3">
      <c r="A80" s="5" t="s">
        <v>193</v>
      </c>
      <c r="B80" s="5" t="s">
        <v>194</v>
      </c>
      <c r="C80" s="5" t="s">
        <v>129</v>
      </c>
      <c r="D80" s="32">
        <v>4766</v>
      </c>
      <c r="E80" s="35">
        <v>4881</v>
      </c>
      <c r="F80" s="22">
        <v>4537.7041720200004</v>
      </c>
      <c r="G80" s="53">
        <v>45.39</v>
      </c>
      <c r="H80" s="21">
        <v>0.92936802973977695</v>
      </c>
      <c r="I80" s="21">
        <v>0.20824656393169513</v>
      </c>
      <c r="J80" s="51">
        <v>15</v>
      </c>
      <c r="K80" s="21">
        <f t="shared" si="1"/>
        <v>3.1472933277381454</v>
      </c>
      <c r="L80" s="27">
        <v>100.74</v>
      </c>
      <c r="M80" s="11">
        <v>3</v>
      </c>
    </row>
    <row r="81" spans="1:13" x14ac:dyDescent="0.3">
      <c r="A81" s="5" t="s">
        <v>195</v>
      </c>
      <c r="B81" s="5" t="s">
        <v>196</v>
      </c>
      <c r="C81" s="5" t="s">
        <v>129</v>
      </c>
      <c r="D81" s="32">
        <v>1165</v>
      </c>
      <c r="E81" s="35">
        <v>1176</v>
      </c>
      <c r="F81" s="22">
        <v>7229.0906362799997</v>
      </c>
      <c r="G81" s="53">
        <v>72.7</v>
      </c>
      <c r="H81" s="21">
        <v>0</v>
      </c>
      <c r="I81" s="21">
        <v>0.85106382978723405</v>
      </c>
      <c r="J81" s="51">
        <v>3</v>
      </c>
      <c r="K81" s="21">
        <f t="shared" si="1"/>
        <v>2.5751072961373391</v>
      </c>
      <c r="L81" s="27">
        <v>102.53</v>
      </c>
      <c r="M81" s="11">
        <v>4</v>
      </c>
    </row>
    <row r="82" spans="1:13" x14ac:dyDescent="0.3">
      <c r="A82" s="5" t="s">
        <v>197</v>
      </c>
      <c r="B82" s="5" t="s">
        <v>198</v>
      </c>
      <c r="C82" s="5" t="s">
        <v>129</v>
      </c>
      <c r="D82" s="32">
        <v>2139</v>
      </c>
      <c r="E82" s="35">
        <v>2121</v>
      </c>
      <c r="F82" s="22">
        <v>7817.7252764100003</v>
      </c>
      <c r="G82" s="53">
        <v>78.39</v>
      </c>
      <c r="H82" s="21">
        <v>3.3167495854063018</v>
      </c>
      <c r="I82" s="21">
        <v>0.46882325363338023</v>
      </c>
      <c r="J82" s="51">
        <v>22</v>
      </c>
      <c r="K82" s="21">
        <f t="shared" si="1"/>
        <v>10.285179990649837</v>
      </c>
      <c r="L82" s="27">
        <v>105.83</v>
      </c>
      <c r="M82" s="11">
        <v>5</v>
      </c>
    </row>
    <row r="83" spans="1:13" x14ac:dyDescent="0.3">
      <c r="A83" s="5" t="s">
        <v>199</v>
      </c>
      <c r="B83" s="5" t="s">
        <v>200</v>
      </c>
      <c r="C83" s="5" t="s">
        <v>129</v>
      </c>
      <c r="D83" s="33">
        <v>912</v>
      </c>
      <c r="E83" s="35">
        <v>1053</v>
      </c>
      <c r="F83" s="22">
        <v>6929.8684932400001</v>
      </c>
      <c r="G83" s="53">
        <v>67.48</v>
      </c>
      <c r="H83" s="21">
        <v>0</v>
      </c>
      <c r="I83" s="21">
        <v>0</v>
      </c>
      <c r="J83" s="51">
        <v>12</v>
      </c>
      <c r="K83" s="21">
        <f t="shared" si="1"/>
        <v>13.157894736842104</v>
      </c>
      <c r="L83" s="27">
        <v>108.44</v>
      </c>
      <c r="M83" s="11">
        <v>5</v>
      </c>
    </row>
    <row r="84" spans="1:13" x14ac:dyDescent="0.3">
      <c r="A84" s="5" t="s">
        <v>201</v>
      </c>
      <c r="B84" s="5" t="s">
        <v>202</v>
      </c>
      <c r="C84" s="5" t="s">
        <v>129</v>
      </c>
      <c r="D84" s="32">
        <v>7809</v>
      </c>
      <c r="E84" s="35">
        <v>7672</v>
      </c>
      <c r="F84" s="22">
        <v>3729.5370141899998</v>
      </c>
      <c r="G84" s="53">
        <v>37.15</v>
      </c>
      <c r="H84" s="21">
        <v>0.75357950263752826</v>
      </c>
      <c r="I84" s="21">
        <v>0</v>
      </c>
      <c r="J84" s="51">
        <v>8</v>
      </c>
      <c r="K84" s="21">
        <f t="shared" si="1"/>
        <v>1.0244589576130105</v>
      </c>
      <c r="L84" s="27">
        <v>98.18</v>
      </c>
      <c r="M84" s="11">
        <v>1</v>
      </c>
    </row>
    <row r="85" spans="1:13" x14ac:dyDescent="0.3">
      <c r="A85" s="5" t="s">
        <v>203</v>
      </c>
      <c r="B85" s="5" t="s">
        <v>204</v>
      </c>
      <c r="C85" s="5" t="s">
        <v>129</v>
      </c>
      <c r="D85" s="32">
        <v>9613</v>
      </c>
      <c r="E85" s="35">
        <v>9454</v>
      </c>
      <c r="F85" s="22">
        <v>5452.94453892</v>
      </c>
      <c r="G85" s="53">
        <v>54.86</v>
      </c>
      <c r="H85" s="21">
        <v>1.3966480446927374</v>
      </c>
      <c r="I85" s="21">
        <v>0.1052520787285549</v>
      </c>
      <c r="J85" s="51">
        <v>14</v>
      </c>
      <c r="K85" s="21">
        <f t="shared" si="1"/>
        <v>1.4563611775720378</v>
      </c>
      <c r="L85" s="27">
        <v>99.58</v>
      </c>
      <c r="M85" s="11">
        <v>2</v>
      </c>
    </row>
    <row r="86" spans="1:13" x14ac:dyDescent="0.3">
      <c r="A86" s="5" t="s">
        <v>205</v>
      </c>
      <c r="B86" s="5" t="s">
        <v>206</v>
      </c>
      <c r="C86" s="5" t="s">
        <v>129</v>
      </c>
      <c r="D86" s="33">
        <v>535</v>
      </c>
      <c r="E86" s="36">
        <v>558</v>
      </c>
      <c r="F86" s="22">
        <v>6785.5627434999997</v>
      </c>
      <c r="G86" s="53">
        <v>67.64</v>
      </c>
      <c r="H86" s="21">
        <v>4.716981132075472</v>
      </c>
      <c r="I86" s="21">
        <v>0</v>
      </c>
      <c r="J86" s="51">
        <v>4</v>
      </c>
      <c r="K86" s="21">
        <f t="shared" si="1"/>
        <v>7.4766355140186915</v>
      </c>
      <c r="L86" s="27">
        <v>109.09</v>
      </c>
      <c r="M86" s="11">
        <v>5</v>
      </c>
    </row>
    <row r="87" spans="1:13" x14ac:dyDescent="0.3">
      <c r="A87" s="5" t="s">
        <v>207</v>
      </c>
      <c r="B87" s="5" t="s">
        <v>208</v>
      </c>
      <c r="C87" s="5" t="s">
        <v>129</v>
      </c>
      <c r="D87" s="32">
        <v>2585</v>
      </c>
      <c r="E87" s="35">
        <v>2692</v>
      </c>
      <c r="F87" s="22">
        <v>6438.3599732299999</v>
      </c>
      <c r="G87" s="53">
        <v>64.92</v>
      </c>
      <c r="H87" s="21">
        <v>4.9342105263157894</v>
      </c>
      <c r="I87" s="21">
        <v>0.38535645472061653</v>
      </c>
      <c r="J87" s="51">
        <v>8</v>
      </c>
      <c r="K87" s="21">
        <f t="shared" si="1"/>
        <v>3.094777562862669</v>
      </c>
      <c r="L87" s="27">
        <v>99</v>
      </c>
      <c r="M87" s="11">
        <v>2</v>
      </c>
    </row>
    <row r="88" spans="1:13" x14ac:dyDescent="0.3">
      <c r="A88" s="5" t="s">
        <v>209</v>
      </c>
      <c r="B88" s="5" t="s">
        <v>210</v>
      </c>
      <c r="C88" s="5" t="s">
        <v>129</v>
      </c>
      <c r="D88" s="32">
        <v>1134</v>
      </c>
      <c r="E88" s="35">
        <v>1266</v>
      </c>
      <c r="F88" s="22">
        <v>7972.7136051500001</v>
      </c>
      <c r="G88" s="53">
        <v>80.06</v>
      </c>
      <c r="H88" s="21">
        <v>4.6082949308755765</v>
      </c>
      <c r="I88" s="21">
        <v>0.86956521739130443</v>
      </c>
      <c r="J88" s="51">
        <v>4</v>
      </c>
      <c r="K88" s="21">
        <f t="shared" si="1"/>
        <v>3.5273368606701938</v>
      </c>
      <c r="L88" s="27">
        <v>107.65</v>
      </c>
      <c r="M88" s="11">
        <v>5</v>
      </c>
    </row>
    <row r="89" spans="1:13" x14ac:dyDescent="0.3">
      <c r="A89" s="5" t="s">
        <v>211</v>
      </c>
      <c r="B89" s="5" t="s">
        <v>212</v>
      </c>
      <c r="C89" s="5" t="s">
        <v>129</v>
      </c>
      <c r="D89" s="32">
        <v>7875</v>
      </c>
      <c r="E89" s="35">
        <v>7952</v>
      </c>
      <c r="F89" s="22">
        <v>7190.78766808</v>
      </c>
      <c r="G89" s="53">
        <v>72.709999999999994</v>
      </c>
      <c r="H89" s="21">
        <v>2.2662889518413598</v>
      </c>
      <c r="I89" s="21">
        <v>0.12729124236252545</v>
      </c>
      <c r="J89" s="51">
        <v>24</v>
      </c>
      <c r="K89" s="21">
        <f t="shared" si="1"/>
        <v>3.0476190476190474</v>
      </c>
      <c r="L89" s="27">
        <v>99.54</v>
      </c>
      <c r="M89" s="11">
        <v>2</v>
      </c>
    </row>
    <row r="90" spans="1:13" x14ac:dyDescent="0.3">
      <c r="A90" s="5" t="s">
        <v>213</v>
      </c>
      <c r="B90" s="5" t="s">
        <v>214</v>
      </c>
      <c r="C90" s="5" t="s">
        <v>129</v>
      </c>
      <c r="D90" s="32">
        <v>3133</v>
      </c>
      <c r="E90" s="37">
        <v>3302</v>
      </c>
      <c r="F90" s="22">
        <v>4846.05489364</v>
      </c>
      <c r="G90" s="53">
        <v>48.5</v>
      </c>
      <c r="H90" s="21">
        <v>2.4600246002460024</v>
      </c>
      <c r="I90" s="21">
        <v>0.64061499039077519</v>
      </c>
      <c r="J90" s="51">
        <v>10</v>
      </c>
      <c r="K90" s="21">
        <f t="shared" si="1"/>
        <v>3.191828917969997</v>
      </c>
      <c r="L90" s="27">
        <v>101.9</v>
      </c>
      <c r="M90" s="11">
        <v>3</v>
      </c>
    </row>
    <row r="91" spans="1:13" x14ac:dyDescent="0.3">
      <c r="A91" s="5" t="s">
        <v>216</v>
      </c>
      <c r="B91" s="5" t="s">
        <v>217</v>
      </c>
      <c r="C91" s="5" t="s">
        <v>129</v>
      </c>
      <c r="D91" s="32">
        <v>12842</v>
      </c>
      <c r="E91" s="37">
        <v>12956</v>
      </c>
      <c r="F91" s="22">
        <v>6821.2362763800002</v>
      </c>
      <c r="G91" s="53">
        <v>66.97</v>
      </c>
      <c r="H91" s="21">
        <v>2.5669233590025669</v>
      </c>
      <c r="I91" s="21">
        <v>0.15680125441003528</v>
      </c>
      <c r="J91" s="51">
        <v>15</v>
      </c>
      <c r="K91" s="21">
        <f t="shared" si="1"/>
        <v>1.1680423610029591</v>
      </c>
      <c r="L91" s="27">
        <v>98.06</v>
      </c>
      <c r="M91" s="11">
        <v>1</v>
      </c>
    </row>
    <row r="92" spans="1:13" x14ac:dyDescent="0.3">
      <c r="A92" s="5" t="s">
        <v>218</v>
      </c>
      <c r="B92" s="5" t="s">
        <v>219</v>
      </c>
      <c r="C92" s="5" t="s">
        <v>220</v>
      </c>
      <c r="D92" s="32">
        <v>8851</v>
      </c>
      <c r="E92" s="35">
        <v>8887</v>
      </c>
      <c r="F92" s="22">
        <v>4399.5108200000004</v>
      </c>
      <c r="G92" s="53">
        <v>43.89</v>
      </c>
      <c r="H92" s="21">
        <v>0.91407678244972568</v>
      </c>
      <c r="I92" s="21">
        <v>0.11340440009072353</v>
      </c>
      <c r="J92" s="51">
        <v>14</v>
      </c>
      <c r="K92" s="21">
        <f t="shared" si="1"/>
        <v>1.5817421760253079</v>
      </c>
      <c r="L92" s="27">
        <v>93.15</v>
      </c>
      <c r="M92" s="11">
        <v>1</v>
      </c>
    </row>
    <row r="93" spans="1:13" x14ac:dyDescent="0.3">
      <c r="A93" s="5" t="s">
        <v>223</v>
      </c>
      <c r="B93" s="5" t="s">
        <v>224</v>
      </c>
      <c r="C93" s="5" t="s">
        <v>220</v>
      </c>
      <c r="D93" s="32">
        <v>9684</v>
      </c>
      <c r="E93" s="35">
        <v>9694</v>
      </c>
      <c r="F93" s="22">
        <v>2672.5114347099998</v>
      </c>
      <c r="G93" s="53">
        <v>26.94</v>
      </c>
      <c r="H93" s="21">
        <v>1.433349259436216</v>
      </c>
      <c r="I93" s="21">
        <v>0.1034875297526648</v>
      </c>
      <c r="J93" s="51">
        <v>14</v>
      </c>
      <c r="K93" s="21">
        <f t="shared" si="1"/>
        <v>1.4456836018174308</v>
      </c>
      <c r="L93" s="27">
        <v>99.08</v>
      </c>
      <c r="M93" s="11">
        <v>2</v>
      </c>
    </row>
    <row r="94" spans="1:13" ht="21" customHeight="1" x14ac:dyDescent="0.3">
      <c r="A94" s="5" t="s">
        <v>225</v>
      </c>
      <c r="B94" s="5" t="s">
        <v>226</v>
      </c>
      <c r="C94" s="5" t="s">
        <v>220</v>
      </c>
      <c r="D94" s="32">
        <v>3225</v>
      </c>
      <c r="E94" s="35">
        <v>3406</v>
      </c>
      <c r="F94" s="22">
        <v>7526.1986164899999</v>
      </c>
      <c r="G94" s="53">
        <v>75.55</v>
      </c>
      <c r="H94" s="21">
        <v>2.3724792408066429</v>
      </c>
      <c r="I94" s="21">
        <v>0.30998140111593303</v>
      </c>
      <c r="J94" s="51">
        <v>16</v>
      </c>
      <c r="K94" s="21">
        <f t="shared" si="1"/>
        <v>4.9612403100775193</v>
      </c>
      <c r="L94" s="27">
        <v>101.01</v>
      </c>
      <c r="M94" s="11">
        <v>3</v>
      </c>
    </row>
    <row r="95" spans="1:13" x14ac:dyDescent="0.3">
      <c r="A95" s="5" t="s">
        <v>229</v>
      </c>
      <c r="B95" s="5" t="s">
        <v>230</v>
      </c>
      <c r="C95" s="5" t="s">
        <v>220</v>
      </c>
      <c r="D95" s="32">
        <v>10195</v>
      </c>
      <c r="E95" s="35">
        <v>10229</v>
      </c>
      <c r="F95" s="22">
        <v>2806.10601967</v>
      </c>
      <c r="G95" s="53">
        <v>28.16</v>
      </c>
      <c r="H95" s="21">
        <v>1.3999066728884741</v>
      </c>
      <c r="I95" s="21">
        <v>9.776126698602014E-2</v>
      </c>
      <c r="J95" s="51">
        <v>10</v>
      </c>
      <c r="K95" s="21">
        <f t="shared" si="1"/>
        <v>0.98087297694948505</v>
      </c>
      <c r="L95" s="27">
        <v>97.41</v>
      </c>
      <c r="M95" s="11">
        <v>1</v>
      </c>
    </row>
    <row r="96" spans="1:13" x14ac:dyDescent="0.3">
      <c r="A96" s="5" t="s">
        <v>231</v>
      </c>
      <c r="B96" s="5" t="s">
        <v>232</v>
      </c>
      <c r="C96" s="5" t="s">
        <v>220</v>
      </c>
      <c r="D96" s="32">
        <v>5279</v>
      </c>
      <c r="E96" s="35">
        <v>5314</v>
      </c>
      <c r="F96" s="22">
        <v>1866.7122272900001</v>
      </c>
      <c r="G96" s="53">
        <v>18.09</v>
      </c>
      <c r="H96" s="21">
        <v>2.5662959794696323</v>
      </c>
      <c r="I96" s="21">
        <v>0.1896453631708705</v>
      </c>
      <c r="J96" s="51">
        <v>7</v>
      </c>
      <c r="K96" s="21">
        <f t="shared" si="1"/>
        <v>1.3260087137715477</v>
      </c>
      <c r="L96" s="27">
        <v>99.55</v>
      </c>
      <c r="M96" s="11">
        <v>2</v>
      </c>
    </row>
    <row r="97" spans="1:13" x14ac:dyDescent="0.3">
      <c r="A97" s="5" t="s">
        <v>233</v>
      </c>
      <c r="B97" s="5" t="s">
        <v>234</v>
      </c>
      <c r="C97" s="5" t="s">
        <v>220</v>
      </c>
      <c r="D97" s="32">
        <v>5648</v>
      </c>
      <c r="E97" s="35">
        <v>5618</v>
      </c>
      <c r="F97" s="22">
        <v>2453.3011442799998</v>
      </c>
      <c r="G97" s="53">
        <v>24.04</v>
      </c>
      <c r="H97" s="21">
        <v>1.7137960582690659</v>
      </c>
      <c r="I97" s="21">
        <v>0.17733640716439084</v>
      </c>
      <c r="J97" s="51">
        <v>13</v>
      </c>
      <c r="K97" s="21">
        <f t="shared" si="1"/>
        <v>2.3016997167138808</v>
      </c>
      <c r="L97" s="27">
        <v>100.49</v>
      </c>
      <c r="M97" s="11">
        <v>2</v>
      </c>
    </row>
    <row r="98" spans="1:13" x14ac:dyDescent="0.3">
      <c r="A98" s="5" t="s">
        <v>235</v>
      </c>
      <c r="B98" s="5" t="s">
        <v>236</v>
      </c>
      <c r="C98" s="5" t="s">
        <v>220</v>
      </c>
      <c r="D98" s="32">
        <v>10727</v>
      </c>
      <c r="E98" s="35">
        <v>10600</v>
      </c>
      <c r="F98" s="22">
        <v>4413.6481003500003</v>
      </c>
      <c r="G98" s="53">
        <v>43.6</v>
      </c>
      <c r="H98" s="21">
        <v>1.4634146341463417</v>
      </c>
      <c r="I98" s="21">
        <v>9.3101201005492976E-2</v>
      </c>
      <c r="J98" s="51">
        <v>20</v>
      </c>
      <c r="K98" s="21">
        <f t="shared" si="1"/>
        <v>1.8644541810385009</v>
      </c>
      <c r="L98" s="27">
        <v>99.35</v>
      </c>
      <c r="M98" s="11">
        <v>2</v>
      </c>
    </row>
    <row r="99" spans="1:13" x14ac:dyDescent="0.3">
      <c r="A99" s="5" t="s">
        <v>237</v>
      </c>
      <c r="B99" s="5" t="s">
        <v>238</v>
      </c>
      <c r="C99" s="5" t="s">
        <v>220</v>
      </c>
      <c r="D99" s="32">
        <v>5513</v>
      </c>
      <c r="E99" s="35">
        <v>5629</v>
      </c>
      <c r="F99" s="22">
        <v>2474.2067250599998</v>
      </c>
      <c r="G99" s="53">
        <v>24.39</v>
      </c>
      <c r="H99" s="21">
        <v>1.5698587127158556</v>
      </c>
      <c r="I99" s="21">
        <v>0.18109380659181457</v>
      </c>
      <c r="J99" s="51">
        <v>8</v>
      </c>
      <c r="K99" s="21">
        <f t="shared" si="1"/>
        <v>1.4511155450752766</v>
      </c>
      <c r="L99" s="27">
        <v>102.42</v>
      </c>
      <c r="M99" s="11">
        <v>4</v>
      </c>
    </row>
    <row r="100" spans="1:13" x14ac:dyDescent="0.3">
      <c r="A100" s="5" t="s">
        <v>239</v>
      </c>
      <c r="B100" s="5" t="s">
        <v>240</v>
      </c>
      <c r="C100" s="5" t="s">
        <v>220</v>
      </c>
      <c r="D100" s="32">
        <v>5407</v>
      </c>
      <c r="E100" s="35">
        <v>5209</v>
      </c>
      <c r="F100" s="22">
        <v>2210.8756311299999</v>
      </c>
      <c r="G100" s="53">
        <v>22.62</v>
      </c>
      <c r="H100" s="21">
        <v>4.3898156277436344</v>
      </c>
      <c r="I100" s="21">
        <v>0.18532246108228317</v>
      </c>
      <c r="J100" s="51">
        <v>7</v>
      </c>
      <c r="K100" s="21">
        <f t="shared" si="1"/>
        <v>1.2946180876641391</v>
      </c>
      <c r="L100" s="27">
        <v>100.74</v>
      </c>
      <c r="M100" s="11">
        <v>3</v>
      </c>
    </row>
    <row r="101" spans="1:13" x14ac:dyDescent="0.3">
      <c r="A101" s="5" t="s">
        <v>241</v>
      </c>
      <c r="B101" s="5" t="s">
        <v>242</v>
      </c>
      <c r="C101" s="5" t="s">
        <v>220</v>
      </c>
      <c r="D101" s="32">
        <v>3901</v>
      </c>
      <c r="E101" s="35">
        <v>4124</v>
      </c>
      <c r="F101" s="22">
        <v>8943.4889310199997</v>
      </c>
      <c r="G101" s="53">
        <v>89.57</v>
      </c>
      <c r="H101" s="21">
        <v>2.7322404371584699</v>
      </c>
      <c r="I101" s="21">
        <v>0.25720164609053497</v>
      </c>
      <c r="J101" s="51">
        <v>11</v>
      </c>
      <c r="K101" s="21">
        <f t="shared" si="1"/>
        <v>2.8197897974878234</v>
      </c>
      <c r="L101" s="27">
        <v>101.15</v>
      </c>
      <c r="M101" s="11">
        <v>3</v>
      </c>
    </row>
    <row r="102" spans="1:13" x14ac:dyDescent="0.3">
      <c r="A102" s="5" t="s">
        <v>243</v>
      </c>
      <c r="B102" s="5" t="s">
        <v>244</v>
      </c>
      <c r="C102" s="5" t="s">
        <v>220</v>
      </c>
      <c r="D102" s="32">
        <v>19038</v>
      </c>
      <c r="E102" s="35">
        <v>19105</v>
      </c>
      <c r="F102" s="22">
        <v>3741.78890555</v>
      </c>
      <c r="G102" s="53">
        <v>37.71</v>
      </c>
      <c r="H102" s="21">
        <v>1.6299918500407498</v>
      </c>
      <c r="I102" s="21">
        <v>5.2787162162162164E-2</v>
      </c>
      <c r="J102" s="51">
        <v>17</v>
      </c>
      <c r="K102" s="21">
        <f t="shared" si="1"/>
        <v>0.89295094022481358</v>
      </c>
      <c r="L102" s="27">
        <v>96.9</v>
      </c>
      <c r="M102" s="11">
        <v>1</v>
      </c>
    </row>
    <row r="103" spans="1:13" ht="19.5" customHeight="1" x14ac:dyDescent="0.3">
      <c r="A103" s="5" t="s">
        <v>245</v>
      </c>
      <c r="B103" s="5" t="s">
        <v>246</v>
      </c>
      <c r="C103" s="5" t="s">
        <v>220</v>
      </c>
      <c r="D103" s="32">
        <v>4562</v>
      </c>
      <c r="E103" s="35">
        <v>4542</v>
      </c>
      <c r="F103" s="22">
        <v>6372.02853529</v>
      </c>
      <c r="G103" s="53">
        <v>63.8</v>
      </c>
      <c r="H103" s="21">
        <v>0.80128205128205132</v>
      </c>
      <c r="I103" s="21">
        <v>0.22163120567375888</v>
      </c>
      <c r="J103" s="51">
        <v>12</v>
      </c>
      <c r="K103" s="21">
        <f t="shared" si="1"/>
        <v>2.6304252520824201</v>
      </c>
      <c r="L103" s="27">
        <v>100.5</v>
      </c>
      <c r="M103" s="11">
        <v>3</v>
      </c>
    </row>
    <row r="104" spans="1:13" x14ac:dyDescent="0.3">
      <c r="A104" s="5" t="s">
        <v>247</v>
      </c>
      <c r="B104" s="5" t="s">
        <v>248</v>
      </c>
      <c r="C104" s="5" t="s">
        <v>220</v>
      </c>
      <c r="D104" s="32">
        <v>15312</v>
      </c>
      <c r="E104" s="35">
        <v>15227</v>
      </c>
      <c r="F104" s="22">
        <v>5747.7127366300001</v>
      </c>
      <c r="G104" s="53">
        <v>58.06</v>
      </c>
      <c r="H104" s="21">
        <v>1.0507880910683012</v>
      </c>
      <c r="I104" s="21">
        <v>6.5040650406504072E-2</v>
      </c>
      <c r="J104" s="51">
        <v>16</v>
      </c>
      <c r="K104" s="21">
        <f t="shared" si="1"/>
        <v>1.044932079414838</v>
      </c>
      <c r="L104" s="27">
        <v>95.47</v>
      </c>
      <c r="M104" s="11">
        <v>1</v>
      </c>
    </row>
    <row r="105" spans="1:13" x14ac:dyDescent="0.3">
      <c r="A105" s="5" t="s">
        <v>249</v>
      </c>
      <c r="B105" s="5" t="s">
        <v>250</v>
      </c>
      <c r="C105" s="5" t="s">
        <v>220</v>
      </c>
      <c r="D105" s="32">
        <v>8569</v>
      </c>
      <c r="E105" s="35">
        <v>8640</v>
      </c>
      <c r="F105" s="22">
        <v>3461.8200927600001</v>
      </c>
      <c r="G105" s="53">
        <v>35.01</v>
      </c>
      <c r="H105" s="21">
        <v>1.0660980810234542</v>
      </c>
      <c r="I105" s="21">
        <v>0.1181753722524226</v>
      </c>
      <c r="J105" s="51">
        <v>6</v>
      </c>
      <c r="K105" s="21">
        <f t="shared" si="1"/>
        <v>0.70019838954370406</v>
      </c>
      <c r="L105" s="27">
        <v>101.14</v>
      </c>
      <c r="M105" s="11">
        <v>3</v>
      </c>
    </row>
    <row r="106" spans="1:13" ht="18.75" customHeight="1" x14ac:dyDescent="0.3">
      <c r="A106" s="5" t="s">
        <v>251</v>
      </c>
      <c r="B106" s="5" t="s">
        <v>252</v>
      </c>
      <c r="C106" s="5" t="s">
        <v>220</v>
      </c>
      <c r="D106" s="32">
        <v>10345</v>
      </c>
      <c r="E106" s="35">
        <v>10603</v>
      </c>
      <c r="F106" s="22">
        <v>9660.1213043799999</v>
      </c>
      <c r="G106" s="53">
        <v>96.68</v>
      </c>
      <c r="H106" s="21">
        <v>1.4908684308609765</v>
      </c>
      <c r="I106" s="21">
        <v>9.6543734311643176E-2</v>
      </c>
      <c r="J106" s="51">
        <v>17</v>
      </c>
      <c r="K106" s="21">
        <f t="shared" si="1"/>
        <v>1.6433059449009184</v>
      </c>
      <c r="L106" s="27">
        <v>100.41</v>
      </c>
      <c r="M106" s="11">
        <v>2</v>
      </c>
    </row>
    <row r="107" spans="1:13" x14ac:dyDescent="0.3">
      <c r="A107" s="5" t="s">
        <v>253</v>
      </c>
      <c r="B107" s="5" t="s">
        <v>254</v>
      </c>
      <c r="C107" s="5" t="s">
        <v>220</v>
      </c>
      <c r="D107" s="32">
        <v>9905</v>
      </c>
      <c r="E107" s="35">
        <v>9772</v>
      </c>
      <c r="F107" s="22">
        <v>1701.2068238500001</v>
      </c>
      <c r="G107" s="53">
        <v>16.989999999999998</v>
      </c>
      <c r="H107" s="21">
        <v>2.0999580008399832</v>
      </c>
      <c r="I107" s="21">
        <v>0.10120433154539014</v>
      </c>
      <c r="J107" s="51">
        <v>17</v>
      </c>
      <c r="K107" s="21">
        <f t="shared" si="1"/>
        <v>1.7163048965169108</v>
      </c>
      <c r="L107" s="27">
        <v>99.46</v>
      </c>
      <c r="M107" s="11">
        <v>2</v>
      </c>
    </row>
    <row r="108" spans="1:13" ht="15.75" customHeight="1" x14ac:dyDescent="0.3">
      <c r="A108" s="5" t="s">
        <v>255</v>
      </c>
      <c r="B108" s="5" t="s">
        <v>256</v>
      </c>
      <c r="C108" s="5" t="s">
        <v>220</v>
      </c>
      <c r="D108" s="32">
        <v>3793</v>
      </c>
      <c r="E108" s="35">
        <v>3855</v>
      </c>
      <c r="F108" s="22">
        <v>5319.4629395000002</v>
      </c>
      <c r="G108" s="53">
        <v>53.08</v>
      </c>
      <c r="H108" s="21">
        <v>0</v>
      </c>
      <c r="I108" s="21">
        <v>0.26766595289079226</v>
      </c>
      <c r="J108" s="51">
        <v>4</v>
      </c>
      <c r="K108" s="21">
        <f t="shared" si="1"/>
        <v>1.0545742156604272</v>
      </c>
      <c r="L108" s="27">
        <v>98.22</v>
      </c>
      <c r="M108" s="11">
        <v>1</v>
      </c>
    </row>
    <row r="109" spans="1:13" x14ac:dyDescent="0.3">
      <c r="A109" s="5" t="s">
        <v>257</v>
      </c>
      <c r="B109" s="5" t="s">
        <v>258</v>
      </c>
      <c r="C109" s="5" t="s">
        <v>220</v>
      </c>
      <c r="D109" s="32">
        <v>25250</v>
      </c>
      <c r="E109" s="35">
        <v>25754</v>
      </c>
      <c r="F109" s="22">
        <v>7776.3873689900001</v>
      </c>
      <c r="G109" s="53">
        <v>77.510000000000005</v>
      </c>
      <c r="H109" s="21">
        <v>0.91911764705882348</v>
      </c>
      <c r="I109" s="21">
        <v>7.9431272091822561E-2</v>
      </c>
      <c r="J109" s="51">
        <v>38</v>
      </c>
      <c r="K109" s="21">
        <f t="shared" si="1"/>
        <v>1.504950495049505</v>
      </c>
      <c r="L109" s="27">
        <v>97.95</v>
      </c>
      <c r="M109" s="11">
        <v>1</v>
      </c>
    </row>
    <row r="110" spans="1:13" x14ac:dyDescent="0.3">
      <c r="A110" s="5" t="s">
        <v>259</v>
      </c>
      <c r="B110" s="5" t="s">
        <v>260</v>
      </c>
      <c r="C110" s="5" t="s">
        <v>220</v>
      </c>
      <c r="D110" s="32">
        <v>6714</v>
      </c>
      <c r="E110" s="35">
        <v>6787</v>
      </c>
      <c r="F110" s="22">
        <v>2307.6829063999999</v>
      </c>
      <c r="G110" s="53">
        <v>23.63</v>
      </c>
      <c r="H110" s="21">
        <v>1.3440860215053763</v>
      </c>
      <c r="I110" s="21">
        <v>0.15035333032626674</v>
      </c>
      <c r="J110" s="51">
        <v>7</v>
      </c>
      <c r="K110" s="21">
        <f t="shared" si="1"/>
        <v>1.0425975573428656</v>
      </c>
      <c r="L110" s="27">
        <v>101.42</v>
      </c>
      <c r="M110" s="11">
        <v>3</v>
      </c>
    </row>
    <row r="111" spans="1:13" x14ac:dyDescent="0.3">
      <c r="A111" s="5" t="s">
        <v>261</v>
      </c>
      <c r="B111" s="5" t="s">
        <v>262</v>
      </c>
      <c r="C111" s="5" t="s">
        <v>220</v>
      </c>
      <c r="D111" s="32">
        <v>5675</v>
      </c>
      <c r="E111" s="35">
        <v>5926</v>
      </c>
      <c r="F111" s="22">
        <v>4237.1956493500002</v>
      </c>
      <c r="G111" s="53">
        <v>42.14</v>
      </c>
      <c r="H111" s="21">
        <v>0</v>
      </c>
      <c r="I111" s="21">
        <v>0.17464198393293748</v>
      </c>
      <c r="J111" s="51">
        <v>11</v>
      </c>
      <c r="K111" s="21">
        <f t="shared" si="1"/>
        <v>1.9383259911894273</v>
      </c>
      <c r="L111" s="27">
        <v>98.36</v>
      </c>
      <c r="M111" s="11">
        <v>1</v>
      </c>
    </row>
    <row r="112" spans="1:13" x14ac:dyDescent="0.3">
      <c r="A112" s="5" t="s">
        <v>263</v>
      </c>
      <c r="B112" s="5" t="s">
        <v>264</v>
      </c>
      <c r="C112" s="5" t="s">
        <v>220</v>
      </c>
      <c r="D112" s="32">
        <v>6279</v>
      </c>
      <c r="E112" s="35">
        <v>6591</v>
      </c>
      <c r="F112" s="22">
        <v>3550.7940072900001</v>
      </c>
      <c r="G112" s="53">
        <v>35.64</v>
      </c>
      <c r="H112" s="21">
        <v>1.9595035924232529</v>
      </c>
      <c r="I112" s="21">
        <v>0.15873015873015872</v>
      </c>
      <c r="J112" s="51">
        <v>9</v>
      </c>
      <c r="K112" s="21">
        <f t="shared" si="1"/>
        <v>1.433349259436216</v>
      </c>
      <c r="L112" s="27">
        <v>99.87</v>
      </c>
      <c r="M112" s="11">
        <v>2</v>
      </c>
    </row>
    <row r="113" spans="1:13" x14ac:dyDescent="0.3">
      <c r="A113" s="5" t="s">
        <v>265</v>
      </c>
      <c r="B113" s="5" t="s">
        <v>266</v>
      </c>
      <c r="C113" s="5" t="s">
        <v>220</v>
      </c>
      <c r="D113" s="32">
        <v>14726</v>
      </c>
      <c r="E113" s="35">
        <v>15132</v>
      </c>
      <c r="F113" s="22">
        <v>5248.9814399799998</v>
      </c>
      <c r="G113" s="53">
        <v>52.92</v>
      </c>
      <c r="H113" s="21">
        <v>0.56850483229107451</v>
      </c>
      <c r="I113" s="21">
        <v>6.7645268213488471E-2</v>
      </c>
      <c r="J113" s="51">
        <v>26</v>
      </c>
      <c r="K113" s="21">
        <f t="shared" si="1"/>
        <v>1.7655846801575446</v>
      </c>
      <c r="L113" s="27">
        <v>99.93</v>
      </c>
      <c r="M113" s="11">
        <v>2</v>
      </c>
    </row>
    <row r="114" spans="1:13" x14ac:dyDescent="0.3">
      <c r="A114" s="5" t="s">
        <v>267</v>
      </c>
      <c r="B114" s="5" t="s">
        <v>268</v>
      </c>
      <c r="C114" s="5" t="s">
        <v>220</v>
      </c>
      <c r="D114" s="32">
        <v>8586</v>
      </c>
      <c r="E114" s="35">
        <v>9372</v>
      </c>
      <c r="F114" s="22">
        <v>3873.2355759400002</v>
      </c>
      <c r="G114" s="53">
        <v>38.520000000000003</v>
      </c>
      <c r="H114" s="21">
        <v>0.94607379375591305</v>
      </c>
      <c r="I114" s="21">
        <v>0.11782726522917403</v>
      </c>
      <c r="J114" s="51">
        <v>9</v>
      </c>
      <c r="K114" s="21">
        <f t="shared" si="1"/>
        <v>1.0482180293501049</v>
      </c>
      <c r="L114" s="27">
        <v>105.45</v>
      </c>
      <c r="M114" s="11">
        <v>5</v>
      </c>
    </row>
    <row r="115" spans="1:13" x14ac:dyDescent="0.3">
      <c r="A115" s="5" t="s">
        <v>269</v>
      </c>
      <c r="B115" s="5" t="s">
        <v>270</v>
      </c>
      <c r="C115" s="5" t="s">
        <v>220</v>
      </c>
      <c r="D115" s="32">
        <v>10502</v>
      </c>
      <c r="E115" s="35">
        <v>10491</v>
      </c>
      <c r="F115" s="22">
        <v>2463.4966021199998</v>
      </c>
      <c r="G115" s="53">
        <v>24.39</v>
      </c>
      <c r="H115" s="21">
        <v>1.7057569296375266</v>
      </c>
      <c r="I115" s="21">
        <v>9.5501862286314576E-2</v>
      </c>
      <c r="J115" s="51">
        <v>10</v>
      </c>
      <c r="K115" s="21">
        <f t="shared" si="1"/>
        <v>0.95219958103218438</v>
      </c>
      <c r="L115" s="27">
        <v>98.07</v>
      </c>
      <c r="M115" s="11">
        <v>1</v>
      </c>
    </row>
    <row r="116" spans="1:13" x14ac:dyDescent="0.3">
      <c r="A116" s="5" t="s">
        <v>271</v>
      </c>
      <c r="B116" s="5" t="s">
        <v>272</v>
      </c>
      <c r="C116" s="5" t="s">
        <v>220</v>
      </c>
      <c r="D116" s="32">
        <v>13319</v>
      </c>
      <c r="E116" s="35">
        <v>13797</v>
      </c>
      <c r="F116" s="22">
        <v>5812.9683708800003</v>
      </c>
      <c r="G116" s="53">
        <v>58.11</v>
      </c>
      <c r="H116" s="21">
        <v>1.2791813239526704</v>
      </c>
      <c r="I116" s="21">
        <v>7.4471254095918968E-2</v>
      </c>
      <c r="J116" s="51">
        <v>9</v>
      </c>
      <c r="K116" s="21">
        <f t="shared" si="1"/>
        <v>0.67572640588632782</v>
      </c>
      <c r="L116" s="27">
        <v>101.19</v>
      </c>
      <c r="M116" s="11">
        <v>3</v>
      </c>
    </row>
    <row r="117" spans="1:13" x14ac:dyDescent="0.3">
      <c r="A117" s="5" t="s">
        <v>273</v>
      </c>
      <c r="B117" s="5" t="s">
        <v>274</v>
      </c>
      <c r="C117" s="5" t="s">
        <v>220</v>
      </c>
      <c r="D117" s="32">
        <v>7135</v>
      </c>
      <c r="E117" s="35">
        <v>7196</v>
      </c>
      <c r="F117" s="22">
        <v>4368.26850663</v>
      </c>
      <c r="G117" s="53">
        <v>43.55</v>
      </c>
      <c r="H117" s="21">
        <v>1.2484394506866416</v>
      </c>
      <c r="I117" s="21">
        <v>0.13978194017332959</v>
      </c>
      <c r="J117" s="51">
        <v>12</v>
      </c>
      <c r="K117" s="21">
        <f t="shared" si="1"/>
        <v>1.6818500350385424</v>
      </c>
      <c r="L117" s="27">
        <v>100.75</v>
      </c>
      <c r="M117" s="11">
        <v>3</v>
      </c>
    </row>
    <row r="118" spans="1:13" x14ac:dyDescent="0.3">
      <c r="A118" s="5" t="s">
        <v>275</v>
      </c>
      <c r="B118" s="5" t="s">
        <v>276</v>
      </c>
      <c r="C118" s="5" t="s">
        <v>220</v>
      </c>
      <c r="D118" s="32">
        <v>13169</v>
      </c>
      <c r="E118" s="35">
        <v>13187</v>
      </c>
      <c r="F118" s="22">
        <v>4605.0791867999997</v>
      </c>
      <c r="G118" s="53">
        <v>46.31</v>
      </c>
      <c r="H118" s="21">
        <v>0.94816687737041716</v>
      </c>
      <c r="I118" s="21">
        <v>7.5924379318199078E-2</v>
      </c>
      <c r="J118" s="51">
        <v>10</v>
      </c>
      <c r="K118" s="21">
        <f t="shared" si="1"/>
        <v>0.75935910091882453</v>
      </c>
      <c r="L118" s="27">
        <v>95.67</v>
      </c>
      <c r="M118" s="11">
        <v>1</v>
      </c>
    </row>
    <row r="119" spans="1:13" x14ac:dyDescent="0.3">
      <c r="A119" s="5" t="s">
        <v>277</v>
      </c>
      <c r="B119" s="5" t="s">
        <v>278</v>
      </c>
      <c r="C119" s="5" t="s">
        <v>220</v>
      </c>
      <c r="D119" s="32">
        <v>9213</v>
      </c>
      <c r="E119" s="35">
        <v>9213</v>
      </c>
      <c r="F119" s="22">
        <v>4301.4261179200003</v>
      </c>
      <c r="G119" s="53">
        <v>42.66</v>
      </c>
      <c r="H119" s="21">
        <v>2.0366598778004072</v>
      </c>
      <c r="I119" s="21">
        <v>0.108991825613079</v>
      </c>
      <c r="J119" s="51">
        <v>4</v>
      </c>
      <c r="K119" s="21">
        <f t="shared" si="1"/>
        <v>0.43416910886790405</v>
      </c>
      <c r="L119" s="27">
        <v>97.74</v>
      </c>
      <c r="M119" s="11">
        <v>1</v>
      </c>
    </row>
    <row r="120" spans="1:13" x14ac:dyDescent="0.3">
      <c r="A120" s="5" t="s">
        <v>279</v>
      </c>
      <c r="B120" s="5" t="s">
        <v>280</v>
      </c>
      <c r="C120" s="5" t="s">
        <v>220</v>
      </c>
      <c r="D120" s="32">
        <v>170680</v>
      </c>
      <c r="E120" s="35">
        <v>172673</v>
      </c>
      <c r="F120" s="22">
        <v>23155.099757200001</v>
      </c>
      <c r="G120" s="53">
        <v>230.68</v>
      </c>
      <c r="H120" s="21">
        <v>0.69011207420085019</v>
      </c>
      <c r="I120" s="21">
        <v>3.5178030147571836E-2</v>
      </c>
      <c r="J120" s="51">
        <v>256</v>
      </c>
      <c r="K120" s="21">
        <f t="shared" si="1"/>
        <v>1.4998828216545583</v>
      </c>
      <c r="L120" s="27">
        <v>99.62</v>
      </c>
      <c r="M120" s="11">
        <v>2</v>
      </c>
    </row>
    <row r="121" spans="1:13" x14ac:dyDescent="0.3">
      <c r="A121" s="5" t="s">
        <v>281</v>
      </c>
      <c r="B121" s="5" t="s">
        <v>282</v>
      </c>
      <c r="C121" s="5" t="s">
        <v>220</v>
      </c>
      <c r="D121" s="32">
        <v>6040</v>
      </c>
      <c r="E121" s="35">
        <v>6258</v>
      </c>
      <c r="F121" s="22">
        <v>2256.56502116</v>
      </c>
      <c r="G121" s="53">
        <v>22.56</v>
      </c>
      <c r="H121" s="21">
        <v>1.5313935681470137</v>
      </c>
      <c r="I121" s="21">
        <v>0.1657550140891762</v>
      </c>
      <c r="J121" s="51">
        <v>7</v>
      </c>
      <c r="K121" s="21">
        <f t="shared" si="1"/>
        <v>1.1589403973509933</v>
      </c>
      <c r="L121" s="27">
        <v>100.17</v>
      </c>
      <c r="M121" s="11">
        <v>2</v>
      </c>
    </row>
    <row r="122" spans="1:13" x14ac:dyDescent="0.3">
      <c r="A122" s="5" t="s">
        <v>283</v>
      </c>
      <c r="B122" s="5" t="s">
        <v>284</v>
      </c>
      <c r="C122" s="5" t="s">
        <v>220</v>
      </c>
      <c r="D122" s="32">
        <v>4021</v>
      </c>
      <c r="E122" s="35">
        <v>4144</v>
      </c>
      <c r="F122" s="22">
        <v>1402.8641793899999</v>
      </c>
      <c r="G122" s="53">
        <v>14.17</v>
      </c>
      <c r="H122" s="21">
        <v>1.1210762331838564</v>
      </c>
      <c r="I122" s="21">
        <v>0.24746349913387772</v>
      </c>
      <c r="J122" s="51">
        <v>6</v>
      </c>
      <c r="K122" s="21">
        <f t="shared" si="1"/>
        <v>1.4921661278288982</v>
      </c>
      <c r="L122" s="27">
        <v>102.3</v>
      </c>
      <c r="M122" s="11">
        <v>3</v>
      </c>
    </row>
    <row r="123" spans="1:13" x14ac:dyDescent="0.3">
      <c r="A123" s="5" t="s">
        <v>285</v>
      </c>
      <c r="B123" s="5" t="s">
        <v>286</v>
      </c>
      <c r="C123" s="5" t="s">
        <v>220</v>
      </c>
      <c r="D123" s="32">
        <v>14806</v>
      </c>
      <c r="E123" s="35">
        <v>14818</v>
      </c>
      <c r="F123" s="22">
        <v>2517.7366295000002</v>
      </c>
      <c r="G123" s="53">
        <v>25.19</v>
      </c>
      <c r="H123" s="21">
        <v>0.98135426889106969</v>
      </c>
      <c r="I123" s="21">
        <v>6.7208817796894957E-2</v>
      </c>
      <c r="J123" s="51">
        <v>28</v>
      </c>
      <c r="K123" s="21">
        <f t="shared" si="1"/>
        <v>1.8911252195056059</v>
      </c>
      <c r="L123" s="27">
        <v>97.4</v>
      </c>
      <c r="M123" s="11">
        <v>1</v>
      </c>
    </row>
    <row r="124" spans="1:13" x14ac:dyDescent="0.3">
      <c r="A124" s="5" t="s">
        <v>287</v>
      </c>
      <c r="B124" s="5" t="s">
        <v>288</v>
      </c>
      <c r="C124" s="5" t="s">
        <v>220</v>
      </c>
      <c r="D124" s="32">
        <v>8227</v>
      </c>
      <c r="E124" s="35">
        <v>8107</v>
      </c>
      <c r="F124" s="22">
        <v>2263.5653903500001</v>
      </c>
      <c r="G124" s="53">
        <v>22.72</v>
      </c>
      <c r="H124" s="21">
        <v>2.3668639053254439</v>
      </c>
      <c r="I124" s="21">
        <v>0.12175818823815902</v>
      </c>
      <c r="J124" s="51">
        <v>10</v>
      </c>
      <c r="K124" s="21">
        <f t="shared" si="1"/>
        <v>1.2155099064057373</v>
      </c>
      <c r="L124" s="27">
        <v>96.6</v>
      </c>
      <c r="M124" s="11">
        <v>1</v>
      </c>
    </row>
    <row r="125" spans="1:13" x14ac:dyDescent="0.3">
      <c r="A125" s="5" t="s">
        <v>289</v>
      </c>
      <c r="B125" s="5" t="s">
        <v>290</v>
      </c>
      <c r="C125" s="5" t="s">
        <v>220</v>
      </c>
      <c r="D125" s="32">
        <v>6190</v>
      </c>
      <c r="E125" s="35">
        <v>6099</v>
      </c>
      <c r="F125" s="22">
        <v>3272.6828584</v>
      </c>
      <c r="G125" s="53">
        <v>32.29</v>
      </c>
      <c r="H125" s="21">
        <v>2.1156558533145278</v>
      </c>
      <c r="I125" s="21">
        <v>0.1610305958132045</v>
      </c>
      <c r="J125" s="51">
        <v>18</v>
      </c>
      <c r="K125" s="21">
        <f t="shared" si="1"/>
        <v>2.9079159935379644</v>
      </c>
      <c r="L125" s="27">
        <v>100.56</v>
      </c>
      <c r="M125" s="11">
        <v>3</v>
      </c>
    </row>
    <row r="126" spans="1:13" x14ac:dyDescent="0.3">
      <c r="A126" s="5" t="s">
        <v>291</v>
      </c>
      <c r="B126" s="5" t="s">
        <v>292</v>
      </c>
      <c r="C126" s="5" t="s">
        <v>220</v>
      </c>
      <c r="D126" s="32">
        <v>11327</v>
      </c>
      <c r="E126" s="35">
        <v>11166</v>
      </c>
      <c r="F126" s="22">
        <v>2025.8258886599999</v>
      </c>
      <c r="G126" s="53">
        <v>20.23</v>
      </c>
      <c r="H126" s="21">
        <v>0.79051383399209496</v>
      </c>
      <c r="I126" s="21">
        <v>8.8833614639779693E-2</v>
      </c>
      <c r="J126" s="51">
        <v>15</v>
      </c>
      <c r="K126" s="21">
        <f t="shared" si="1"/>
        <v>1.3242694446896794</v>
      </c>
      <c r="L126" s="27">
        <v>99.04</v>
      </c>
      <c r="M126" s="11">
        <v>2</v>
      </c>
    </row>
    <row r="127" spans="1:13" x14ac:dyDescent="0.3">
      <c r="A127" s="5" t="s">
        <v>293</v>
      </c>
      <c r="B127" s="5" t="s">
        <v>294</v>
      </c>
      <c r="C127" s="5" t="s">
        <v>220</v>
      </c>
      <c r="D127" s="32">
        <v>25819</v>
      </c>
      <c r="E127" s="35">
        <v>25357</v>
      </c>
      <c r="F127" s="22">
        <v>4984.6702298099999</v>
      </c>
      <c r="G127" s="53">
        <v>50.05</v>
      </c>
      <c r="H127" s="21">
        <v>0.82453825857519791</v>
      </c>
      <c r="I127" s="21">
        <v>3.8630920188518894E-2</v>
      </c>
      <c r="J127" s="51">
        <v>53</v>
      </c>
      <c r="K127" s="21">
        <f t="shared" si="1"/>
        <v>2.0527518494132226</v>
      </c>
      <c r="L127" s="27">
        <v>97.22</v>
      </c>
      <c r="M127" s="11">
        <v>1</v>
      </c>
    </row>
    <row r="128" spans="1:13" ht="13.5" customHeight="1" x14ac:dyDescent="0.3">
      <c r="A128" s="5" t="s">
        <v>295</v>
      </c>
      <c r="B128" s="5" t="s">
        <v>296</v>
      </c>
      <c r="C128" s="5" t="s">
        <v>220</v>
      </c>
      <c r="D128" s="32">
        <v>4157</v>
      </c>
      <c r="E128" s="35">
        <v>4504</v>
      </c>
      <c r="F128" s="22">
        <v>6729.3639296000001</v>
      </c>
      <c r="G128" s="53">
        <v>67.25</v>
      </c>
      <c r="H128" s="21">
        <v>0</v>
      </c>
      <c r="I128" s="21">
        <v>0</v>
      </c>
      <c r="J128" s="51">
        <v>17</v>
      </c>
      <c r="K128" s="21">
        <f t="shared" si="1"/>
        <v>4.0894876112581189</v>
      </c>
      <c r="L128" s="27">
        <v>105.07</v>
      </c>
      <c r="M128" s="11">
        <v>5</v>
      </c>
    </row>
    <row r="129" spans="1:13" ht="15" customHeight="1" x14ac:dyDescent="0.3">
      <c r="A129" s="5" t="s">
        <v>297</v>
      </c>
      <c r="B129" s="5" t="s">
        <v>298</v>
      </c>
      <c r="C129" s="5" t="s">
        <v>220</v>
      </c>
      <c r="D129" s="32">
        <v>1794</v>
      </c>
      <c r="E129" s="35">
        <v>1909</v>
      </c>
      <c r="F129" s="22">
        <v>5326.1531851999998</v>
      </c>
      <c r="G129" s="53">
        <v>53.37</v>
      </c>
      <c r="H129" s="21">
        <v>3.4904013961605589</v>
      </c>
      <c r="I129" s="21">
        <v>0.55959709009513148</v>
      </c>
      <c r="J129" s="51">
        <v>11</v>
      </c>
      <c r="K129" s="21">
        <f t="shared" si="1"/>
        <v>6.1315496098104791</v>
      </c>
      <c r="L129" s="27">
        <v>103.79</v>
      </c>
      <c r="M129" s="11">
        <v>4</v>
      </c>
    </row>
    <row r="130" spans="1:13" x14ac:dyDescent="0.3">
      <c r="A130" s="5" t="s">
        <v>299</v>
      </c>
      <c r="B130" s="5" t="s">
        <v>300</v>
      </c>
      <c r="C130" s="5" t="s">
        <v>220</v>
      </c>
      <c r="D130" s="32">
        <v>4354</v>
      </c>
      <c r="E130" s="35">
        <v>4311</v>
      </c>
      <c r="F130" s="22">
        <v>3765.88868267</v>
      </c>
      <c r="G130" s="53">
        <v>37.82</v>
      </c>
      <c r="H130" s="21">
        <v>0.97181729834791064</v>
      </c>
      <c r="I130" s="21">
        <v>0.2318571759795966</v>
      </c>
      <c r="J130" s="51">
        <v>7</v>
      </c>
      <c r="K130" s="21">
        <f t="shared" ref="K130:K193" si="2">(J130*1000)/D130</f>
        <v>1.607717041800643</v>
      </c>
      <c r="L130" s="27">
        <v>97.92</v>
      </c>
      <c r="M130" s="11">
        <v>1</v>
      </c>
    </row>
    <row r="131" spans="1:13" ht="16.5" customHeight="1" x14ac:dyDescent="0.3">
      <c r="A131" s="5" t="s">
        <v>301</v>
      </c>
      <c r="B131" s="5" t="s">
        <v>302</v>
      </c>
      <c r="C131" s="5" t="s">
        <v>220</v>
      </c>
      <c r="D131" s="32">
        <v>3407</v>
      </c>
      <c r="E131" s="35">
        <v>3419</v>
      </c>
      <c r="F131" s="22">
        <v>4518.1281285799996</v>
      </c>
      <c r="G131" s="53">
        <v>44.97</v>
      </c>
      <c r="H131" s="21">
        <v>0</v>
      </c>
      <c r="I131" s="21">
        <v>0.29850746268656714</v>
      </c>
      <c r="J131" s="51">
        <v>15</v>
      </c>
      <c r="K131" s="21">
        <f t="shared" si="2"/>
        <v>4.4027003228646899</v>
      </c>
      <c r="L131" s="27">
        <v>98.69</v>
      </c>
      <c r="M131" s="11">
        <v>1</v>
      </c>
    </row>
    <row r="132" spans="1:13" ht="18.75" customHeight="1" x14ac:dyDescent="0.3">
      <c r="A132" s="5" t="s">
        <v>303</v>
      </c>
      <c r="B132" s="5" t="s">
        <v>304</v>
      </c>
      <c r="C132" s="5" t="s">
        <v>220</v>
      </c>
      <c r="D132" s="32">
        <v>3516</v>
      </c>
      <c r="E132" s="35">
        <v>3832</v>
      </c>
      <c r="F132" s="22">
        <v>16779.403605399999</v>
      </c>
      <c r="G132" s="53">
        <v>168.08</v>
      </c>
      <c r="H132" s="21">
        <v>0.86730268863833471</v>
      </c>
      <c r="I132" s="21">
        <v>0.28208744710860367</v>
      </c>
      <c r="J132" s="51">
        <v>22</v>
      </c>
      <c r="K132" s="21">
        <f t="shared" si="2"/>
        <v>6.257110352673493</v>
      </c>
      <c r="L132" s="27">
        <v>107.32</v>
      </c>
      <c r="M132" s="11">
        <v>5</v>
      </c>
    </row>
    <row r="133" spans="1:13" ht="16.5" customHeight="1" x14ac:dyDescent="0.3">
      <c r="A133" s="5" t="s">
        <v>305</v>
      </c>
      <c r="B133" s="5" t="s">
        <v>306</v>
      </c>
      <c r="C133" s="5" t="s">
        <v>220</v>
      </c>
      <c r="D133" s="32">
        <v>3974</v>
      </c>
      <c r="E133" s="37">
        <v>4348</v>
      </c>
      <c r="F133" s="22">
        <v>25741.605722299999</v>
      </c>
      <c r="G133" s="53">
        <v>258.17</v>
      </c>
      <c r="H133" s="21">
        <v>1.3869625520110958</v>
      </c>
      <c r="I133" s="21">
        <v>0.75</v>
      </c>
      <c r="J133" s="51">
        <v>30</v>
      </c>
      <c r="K133" s="21">
        <f t="shared" si="2"/>
        <v>7.5490689481630602</v>
      </c>
      <c r="L133" s="27">
        <v>106.77</v>
      </c>
      <c r="M133" s="11">
        <v>5</v>
      </c>
    </row>
    <row r="134" spans="1:13" x14ac:dyDescent="0.3">
      <c r="A134" s="5" t="s">
        <v>307</v>
      </c>
      <c r="B134" s="5" t="s">
        <v>308</v>
      </c>
      <c r="C134" s="5" t="s">
        <v>309</v>
      </c>
      <c r="D134" s="32">
        <v>4282</v>
      </c>
      <c r="E134" s="35">
        <v>4147</v>
      </c>
      <c r="F134" s="22">
        <v>1051.8452326199999</v>
      </c>
      <c r="G134" s="53">
        <v>10.47</v>
      </c>
      <c r="H134" s="21">
        <v>0</v>
      </c>
      <c r="I134" s="21">
        <v>0.23769907297361542</v>
      </c>
      <c r="J134" s="51">
        <v>2</v>
      </c>
      <c r="K134" s="21">
        <f t="shared" si="2"/>
        <v>0.46707146193367588</v>
      </c>
      <c r="L134" s="27">
        <v>99.25</v>
      </c>
      <c r="M134" s="11">
        <v>2</v>
      </c>
    </row>
    <row r="135" spans="1:13" x14ac:dyDescent="0.3">
      <c r="A135" s="5" t="s">
        <v>310</v>
      </c>
      <c r="B135" s="5" t="s">
        <v>311</v>
      </c>
      <c r="C135" s="5" t="s">
        <v>309</v>
      </c>
      <c r="D135" s="32">
        <v>10226</v>
      </c>
      <c r="E135" s="35">
        <v>10135</v>
      </c>
      <c r="F135" s="22">
        <v>3911.4229950600002</v>
      </c>
      <c r="G135" s="53">
        <v>38.869999999999997</v>
      </c>
      <c r="H135" s="21">
        <v>0</v>
      </c>
      <c r="I135" s="21">
        <v>9.8116169544740978E-2</v>
      </c>
      <c r="J135" s="51">
        <v>10</v>
      </c>
      <c r="K135" s="21">
        <f t="shared" si="2"/>
        <v>0.97789947193428517</v>
      </c>
      <c r="L135" s="27">
        <v>97.26</v>
      </c>
      <c r="M135" s="11">
        <v>1</v>
      </c>
    </row>
    <row r="136" spans="1:13" x14ac:dyDescent="0.3">
      <c r="A136" s="5" t="s">
        <v>312</v>
      </c>
      <c r="B136" s="5" t="s">
        <v>313</v>
      </c>
      <c r="C136" s="5" t="s">
        <v>309</v>
      </c>
      <c r="D136" s="32">
        <v>8547</v>
      </c>
      <c r="E136" s="35">
        <v>8770</v>
      </c>
      <c r="F136" s="22">
        <v>3513.33226801</v>
      </c>
      <c r="G136" s="53">
        <v>35.69</v>
      </c>
      <c r="H136" s="21">
        <v>0</v>
      </c>
      <c r="I136" s="21">
        <v>0.11599582415033058</v>
      </c>
      <c r="J136" s="51">
        <v>7</v>
      </c>
      <c r="K136" s="21">
        <f t="shared" si="2"/>
        <v>0.819000819000819</v>
      </c>
      <c r="L136" s="27">
        <v>99.59</v>
      </c>
      <c r="M136" s="11">
        <v>2</v>
      </c>
    </row>
    <row r="137" spans="1:13" x14ac:dyDescent="0.3">
      <c r="A137" s="5" t="s">
        <v>314</v>
      </c>
      <c r="B137" s="5" t="s">
        <v>315</v>
      </c>
      <c r="C137" s="5" t="s">
        <v>309</v>
      </c>
      <c r="D137" s="32">
        <v>3312</v>
      </c>
      <c r="E137" s="35">
        <v>3249</v>
      </c>
      <c r="F137" s="22">
        <v>2264.48244256</v>
      </c>
      <c r="G137" s="53">
        <v>22.71</v>
      </c>
      <c r="H137" s="21">
        <v>2.770083102493075</v>
      </c>
      <c r="I137" s="21">
        <v>0.30571690614490982</v>
      </c>
      <c r="J137" s="51">
        <v>3</v>
      </c>
      <c r="K137" s="21">
        <f t="shared" si="2"/>
        <v>0.90579710144927539</v>
      </c>
      <c r="L137" s="27">
        <v>102.81</v>
      </c>
      <c r="M137" s="11">
        <v>4</v>
      </c>
    </row>
    <row r="138" spans="1:13" x14ac:dyDescent="0.3">
      <c r="A138" s="5" t="s">
        <v>316</v>
      </c>
      <c r="B138" s="5" t="s">
        <v>317</v>
      </c>
      <c r="C138" s="5" t="s">
        <v>309</v>
      </c>
      <c r="D138" s="32">
        <v>73118</v>
      </c>
      <c r="E138" s="35">
        <v>70898</v>
      </c>
      <c r="F138" s="22">
        <v>13147.651906900001</v>
      </c>
      <c r="G138" s="53">
        <v>131.54</v>
      </c>
      <c r="H138" s="21">
        <v>0.64546414740053981</v>
      </c>
      <c r="I138" s="21">
        <v>2.7580880933337014E-2</v>
      </c>
      <c r="J138" s="51">
        <v>120</v>
      </c>
      <c r="K138" s="21">
        <f t="shared" si="2"/>
        <v>1.6411827456987336</v>
      </c>
      <c r="L138" s="27">
        <v>100.06</v>
      </c>
      <c r="M138" s="11">
        <v>2</v>
      </c>
    </row>
    <row r="139" spans="1:13" x14ac:dyDescent="0.3">
      <c r="A139" s="5" t="s">
        <v>318</v>
      </c>
      <c r="B139" s="5" t="s">
        <v>319</v>
      </c>
      <c r="C139" s="5" t="s">
        <v>309</v>
      </c>
      <c r="D139" s="32">
        <v>33203</v>
      </c>
      <c r="E139" s="35">
        <v>32845</v>
      </c>
      <c r="F139" s="22">
        <v>10246.9899152</v>
      </c>
      <c r="G139" s="53">
        <v>102.51</v>
      </c>
      <c r="H139" s="21">
        <v>1.3165593914569924</v>
      </c>
      <c r="I139" s="21">
        <v>9.0514120202751638E-2</v>
      </c>
      <c r="J139" s="51">
        <v>26</v>
      </c>
      <c r="K139" s="21">
        <f t="shared" si="2"/>
        <v>0.78306177152666923</v>
      </c>
      <c r="L139" s="27">
        <v>99.07</v>
      </c>
      <c r="M139" s="11">
        <v>2</v>
      </c>
    </row>
    <row r="140" spans="1:13" x14ac:dyDescent="0.3">
      <c r="A140" s="5" t="s">
        <v>320</v>
      </c>
      <c r="B140" s="5" t="s">
        <v>321</v>
      </c>
      <c r="C140" s="5" t="s">
        <v>309</v>
      </c>
      <c r="D140" s="32">
        <v>15031</v>
      </c>
      <c r="E140" s="35">
        <v>14728</v>
      </c>
      <c r="F140" s="22">
        <v>2236.6705332900001</v>
      </c>
      <c r="G140" s="53">
        <v>22.44</v>
      </c>
      <c r="H140" s="21">
        <v>0.58788947677836567</v>
      </c>
      <c r="I140" s="21">
        <v>0.1325820351342393</v>
      </c>
      <c r="J140" s="51">
        <v>6</v>
      </c>
      <c r="K140" s="21">
        <f t="shared" si="2"/>
        <v>0.39917503825427447</v>
      </c>
      <c r="L140" s="27">
        <v>95.95</v>
      </c>
      <c r="M140" s="11">
        <v>1</v>
      </c>
    </row>
    <row r="141" spans="1:13" x14ac:dyDescent="0.3">
      <c r="A141" s="5" t="s">
        <v>322</v>
      </c>
      <c r="B141" s="5" t="s">
        <v>323</v>
      </c>
      <c r="C141" s="5" t="s">
        <v>309</v>
      </c>
      <c r="D141" s="32">
        <v>11158</v>
      </c>
      <c r="E141" s="35">
        <v>11267</v>
      </c>
      <c r="F141" s="22">
        <v>4972.5473082999997</v>
      </c>
      <c r="G141" s="53">
        <v>49.78</v>
      </c>
      <c r="H141" s="21">
        <v>0.42789901583226353</v>
      </c>
      <c r="I141" s="21">
        <v>8.9277743058655476E-2</v>
      </c>
      <c r="J141" s="51">
        <v>10</v>
      </c>
      <c r="K141" s="21">
        <f t="shared" si="2"/>
        <v>0.89621796020792255</v>
      </c>
      <c r="L141" s="27">
        <v>98.46</v>
      </c>
      <c r="M141" s="11">
        <v>1</v>
      </c>
    </row>
    <row r="142" spans="1:13" x14ac:dyDescent="0.3">
      <c r="A142" s="5" t="s">
        <v>324</v>
      </c>
      <c r="B142" s="5" t="s">
        <v>325</v>
      </c>
      <c r="C142" s="5" t="s">
        <v>309</v>
      </c>
      <c r="D142" s="32">
        <v>7106</v>
      </c>
      <c r="E142" s="35">
        <v>7059</v>
      </c>
      <c r="F142" s="22">
        <v>2683.7161101800002</v>
      </c>
      <c r="G142" s="53">
        <v>26.77</v>
      </c>
      <c r="H142" s="21">
        <v>1.1074197120708749</v>
      </c>
      <c r="I142" s="21">
        <v>0.1422070534698521</v>
      </c>
      <c r="J142" s="51">
        <v>10</v>
      </c>
      <c r="K142" s="21">
        <f t="shared" si="2"/>
        <v>1.4072614691809737</v>
      </c>
      <c r="L142" s="27">
        <v>101.23</v>
      </c>
      <c r="M142" s="11">
        <v>3</v>
      </c>
    </row>
    <row r="143" spans="1:13" x14ac:dyDescent="0.3">
      <c r="A143" s="5" t="s">
        <v>326</v>
      </c>
      <c r="B143" s="5" t="s">
        <v>327</v>
      </c>
      <c r="C143" s="5" t="s">
        <v>309</v>
      </c>
      <c r="D143" s="32">
        <v>8310</v>
      </c>
      <c r="E143" s="35">
        <v>8839</v>
      </c>
      <c r="F143" s="22">
        <v>4119.9180304399997</v>
      </c>
      <c r="G143" s="53">
        <v>40.94</v>
      </c>
      <c r="H143" s="21">
        <v>0.95648015303682443</v>
      </c>
      <c r="I143" s="21">
        <v>0.12125621438098702</v>
      </c>
      <c r="J143" s="51">
        <v>9</v>
      </c>
      <c r="K143" s="21">
        <f t="shared" si="2"/>
        <v>1.0830324909747293</v>
      </c>
      <c r="L143" s="27">
        <v>104.03</v>
      </c>
      <c r="M143" s="11">
        <v>4</v>
      </c>
    </row>
    <row r="144" spans="1:13" ht="12.75" customHeight="1" x14ac:dyDescent="0.3">
      <c r="A144" s="5" t="s">
        <v>328</v>
      </c>
      <c r="B144" s="5" t="s">
        <v>329</v>
      </c>
      <c r="C144" s="5" t="s">
        <v>309</v>
      </c>
      <c r="D144" s="32">
        <v>2966</v>
      </c>
      <c r="E144" s="35">
        <v>3005</v>
      </c>
      <c r="F144" s="22">
        <v>8987.1172565600009</v>
      </c>
      <c r="G144" s="53">
        <v>89.91</v>
      </c>
      <c r="H144" s="21">
        <v>3.2085561497326203</v>
      </c>
      <c r="I144" s="21">
        <v>0.33670033670033667</v>
      </c>
      <c r="J144" s="51">
        <v>26</v>
      </c>
      <c r="K144" s="21">
        <f t="shared" si="2"/>
        <v>8.7660148347943352</v>
      </c>
      <c r="L144" s="27">
        <v>104.72</v>
      </c>
      <c r="M144" s="11">
        <v>4</v>
      </c>
    </row>
    <row r="145" spans="1:13" x14ac:dyDescent="0.3">
      <c r="A145" s="5" t="s">
        <v>331</v>
      </c>
      <c r="B145" s="5" t="s">
        <v>332</v>
      </c>
      <c r="C145" s="5" t="s">
        <v>309</v>
      </c>
      <c r="D145" s="32">
        <v>15080</v>
      </c>
      <c r="E145" s="35">
        <v>15841</v>
      </c>
      <c r="F145" s="22">
        <v>10474.098129600001</v>
      </c>
      <c r="G145" s="53">
        <v>105.13</v>
      </c>
      <c r="H145" s="21">
        <v>1.3319126265316996</v>
      </c>
      <c r="I145" s="21">
        <v>6.6203243958953981E-2</v>
      </c>
      <c r="J145" s="51">
        <v>32</v>
      </c>
      <c r="K145" s="21">
        <f t="shared" si="2"/>
        <v>2.1220159151193636</v>
      </c>
      <c r="L145" s="27">
        <v>102.58</v>
      </c>
      <c r="M145" s="11">
        <v>4</v>
      </c>
    </row>
    <row r="146" spans="1:13" x14ac:dyDescent="0.3">
      <c r="A146" s="5" t="s">
        <v>333</v>
      </c>
      <c r="B146" s="5" t="s">
        <v>334</v>
      </c>
      <c r="C146" s="5" t="s">
        <v>309</v>
      </c>
      <c r="D146" s="32">
        <v>16933</v>
      </c>
      <c r="E146" s="35">
        <v>17093</v>
      </c>
      <c r="F146" s="22">
        <v>2637.9741737999998</v>
      </c>
      <c r="G146" s="53">
        <v>26.23</v>
      </c>
      <c r="H146" s="21">
        <v>0.53966540744738267</v>
      </c>
      <c r="I146" s="21">
        <v>0.1179871394018052</v>
      </c>
      <c r="J146" s="51">
        <v>22</v>
      </c>
      <c r="K146" s="21">
        <f t="shared" si="2"/>
        <v>1.2992381739798027</v>
      </c>
      <c r="L146" s="27">
        <v>97.59</v>
      </c>
      <c r="M146" s="11">
        <v>1</v>
      </c>
    </row>
    <row r="147" spans="1:13" ht="17.25" customHeight="1" x14ac:dyDescent="0.3">
      <c r="A147" s="5" t="s">
        <v>335</v>
      </c>
      <c r="B147" s="5" t="s">
        <v>336</v>
      </c>
      <c r="C147" s="5" t="s">
        <v>309</v>
      </c>
      <c r="D147" s="32">
        <v>1178</v>
      </c>
      <c r="E147" s="35">
        <v>1299</v>
      </c>
      <c r="F147" s="22">
        <v>3927.45224009</v>
      </c>
      <c r="G147" s="53">
        <v>39.130000000000003</v>
      </c>
      <c r="H147" s="21">
        <v>0</v>
      </c>
      <c r="I147" s="21">
        <v>0.84602368866328259</v>
      </c>
      <c r="J147" s="51">
        <v>3</v>
      </c>
      <c r="K147" s="21">
        <f t="shared" si="2"/>
        <v>2.5466893039049237</v>
      </c>
      <c r="L147" s="27">
        <v>105.16</v>
      </c>
      <c r="M147" s="11">
        <v>5</v>
      </c>
    </row>
    <row r="148" spans="1:13" x14ac:dyDescent="0.3">
      <c r="A148" s="5" t="s">
        <v>337</v>
      </c>
      <c r="B148" s="5" t="s">
        <v>338</v>
      </c>
      <c r="C148" s="5" t="s">
        <v>309</v>
      </c>
      <c r="D148" s="32">
        <v>34640</v>
      </c>
      <c r="E148" s="35">
        <v>34298</v>
      </c>
      <c r="F148" s="22">
        <v>4703.0865087299999</v>
      </c>
      <c r="G148" s="53">
        <v>46.76</v>
      </c>
      <c r="H148" s="21">
        <v>0.40694519804666307</v>
      </c>
      <c r="I148" s="21">
        <v>2.8857530372550719E-2</v>
      </c>
      <c r="J148" s="51">
        <v>42</v>
      </c>
      <c r="K148" s="21">
        <f t="shared" si="2"/>
        <v>1.2124711316397228</v>
      </c>
      <c r="L148" s="27">
        <v>94.61</v>
      </c>
      <c r="M148" s="11">
        <v>1</v>
      </c>
    </row>
    <row r="149" spans="1:13" ht="18" customHeight="1" x14ac:dyDescent="0.3">
      <c r="A149" s="5" t="s">
        <v>339</v>
      </c>
      <c r="B149" s="5" t="s">
        <v>340</v>
      </c>
      <c r="C149" s="5" t="s">
        <v>309</v>
      </c>
      <c r="D149" s="32">
        <v>1746</v>
      </c>
      <c r="E149" s="35">
        <v>1947</v>
      </c>
      <c r="F149" s="22">
        <v>9592.0557442999998</v>
      </c>
      <c r="G149" s="53">
        <v>95.46</v>
      </c>
      <c r="H149" s="21">
        <v>0</v>
      </c>
      <c r="I149" s="21">
        <v>0.56529112492933864</v>
      </c>
      <c r="J149" s="51">
        <v>9</v>
      </c>
      <c r="K149" s="21">
        <f t="shared" si="2"/>
        <v>5.1546391752577323</v>
      </c>
      <c r="L149" s="27">
        <v>106.33</v>
      </c>
      <c r="M149" s="11">
        <v>5</v>
      </c>
    </row>
    <row r="150" spans="1:13" ht="12" customHeight="1" x14ac:dyDescent="0.3">
      <c r="A150" s="5" t="s">
        <v>341</v>
      </c>
      <c r="B150" s="5" t="s">
        <v>342</v>
      </c>
      <c r="C150" s="5" t="s">
        <v>309</v>
      </c>
      <c r="D150" s="32">
        <v>4109</v>
      </c>
      <c r="E150" s="35">
        <v>3984</v>
      </c>
      <c r="F150" s="22">
        <v>4896.2154212599999</v>
      </c>
      <c r="G150" s="53">
        <v>48.3</v>
      </c>
      <c r="H150" s="21">
        <v>1.015228426395939</v>
      </c>
      <c r="I150" s="21">
        <v>0.24624476729869491</v>
      </c>
      <c r="J150" s="51">
        <v>4</v>
      </c>
      <c r="K150" s="21">
        <f t="shared" si="2"/>
        <v>0.97347286444390357</v>
      </c>
      <c r="L150" s="27">
        <v>101.31</v>
      </c>
      <c r="M150" s="11">
        <v>3</v>
      </c>
    </row>
    <row r="151" spans="1:13" ht="17.25" customHeight="1" x14ac:dyDescent="0.3">
      <c r="A151" s="5" t="s">
        <v>343</v>
      </c>
      <c r="B151" s="5" t="s">
        <v>344</v>
      </c>
      <c r="C151" s="5" t="s">
        <v>309</v>
      </c>
      <c r="D151" s="32">
        <v>2658</v>
      </c>
      <c r="E151" s="35">
        <v>2800</v>
      </c>
      <c r="F151" s="22">
        <v>6374.99250717</v>
      </c>
      <c r="G151" s="53">
        <v>63.91</v>
      </c>
      <c r="H151" s="21">
        <v>0</v>
      </c>
      <c r="I151" s="21">
        <v>0.3721622627465575</v>
      </c>
      <c r="J151" s="51">
        <v>21</v>
      </c>
      <c r="K151" s="21">
        <f t="shared" si="2"/>
        <v>7.9006772009029342</v>
      </c>
      <c r="L151" s="27">
        <v>104.91</v>
      </c>
      <c r="M151" s="11">
        <v>5</v>
      </c>
    </row>
    <row r="152" spans="1:13" x14ac:dyDescent="0.3">
      <c r="A152" s="5" t="s">
        <v>345</v>
      </c>
      <c r="B152" s="5" t="s">
        <v>346</v>
      </c>
      <c r="C152" s="5" t="s">
        <v>309</v>
      </c>
      <c r="D152" s="32">
        <v>17482</v>
      </c>
      <c r="E152" s="35">
        <v>17164</v>
      </c>
      <c r="F152" s="22">
        <v>3272.3452463799999</v>
      </c>
      <c r="G152" s="53">
        <v>32.58</v>
      </c>
      <c r="H152" s="21">
        <v>0.78822911192853384</v>
      </c>
      <c r="I152" s="21">
        <v>5.7329587800263711E-2</v>
      </c>
      <c r="J152" s="51">
        <v>20</v>
      </c>
      <c r="K152" s="21">
        <f t="shared" si="2"/>
        <v>1.1440338634023568</v>
      </c>
      <c r="L152" s="27">
        <v>97.13</v>
      </c>
      <c r="M152" s="11">
        <v>1</v>
      </c>
    </row>
    <row r="153" spans="1:13" ht="16.5" customHeight="1" x14ac:dyDescent="0.3">
      <c r="A153" s="5" t="s">
        <v>347</v>
      </c>
      <c r="B153" s="5" t="s">
        <v>348</v>
      </c>
      <c r="C153" s="5" t="s">
        <v>309</v>
      </c>
      <c r="D153" s="32">
        <v>5305</v>
      </c>
      <c r="E153" s="35">
        <v>4908</v>
      </c>
      <c r="F153" s="22">
        <v>4513.8951325400003</v>
      </c>
      <c r="G153" s="53">
        <v>45.47</v>
      </c>
      <c r="H153" s="21">
        <v>1.8450184501845017</v>
      </c>
      <c r="I153" s="21">
        <v>0.18758206715438003</v>
      </c>
      <c r="J153" s="51">
        <v>11</v>
      </c>
      <c r="K153" s="21">
        <f t="shared" si="2"/>
        <v>2.0735155513666355</v>
      </c>
      <c r="L153" s="27">
        <v>98.88</v>
      </c>
      <c r="M153" s="11">
        <v>2</v>
      </c>
    </row>
    <row r="154" spans="1:13" x14ac:dyDescent="0.3">
      <c r="A154" s="5" t="s">
        <v>349</v>
      </c>
      <c r="B154" s="5" t="s">
        <v>350</v>
      </c>
      <c r="C154" s="5" t="s">
        <v>309</v>
      </c>
      <c r="D154" s="32">
        <v>6467</v>
      </c>
      <c r="E154" s="35">
        <v>6314</v>
      </c>
      <c r="F154" s="22">
        <v>2679.0891168899998</v>
      </c>
      <c r="G154" s="53">
        <v>27</v>
      </c>
      <c r="H154" s="21">
        <v>0.65876152832674573</v>
      </c>
      <c r="I154" s="21">
        <v>0.15681354869060687</v>
      </c>
      <c r="J154" s="51">
        <v>3</v>
      </c>
      <c r="K154" s="21">
        <f t="shared" si="2"/>
        <v>0.46389361373125099</v>
      </c>
      <c r="L154" s="27">
        <v>97.35</v>
      </c>
      <c r="M154" s="11">
        <v>1</v>
      </c>
    </row>
    <row r="155" spans="1:13" x14ac:dyDescent="0.3">
      <c r="A155" s="5" t="s">
        <v>351</v>
      </c>
      <c r="B155" s="5" t="s">
        <v>352</v>
      </c>
      <c r="C155" s="5" t="s">
        <v>309</v>
      </c>
      <c r="D155" s="32">
        <v>24324</v>
      </c>
      <c r="E155" s="35">
        <v>24204</v>
      </c>
      <c r="F155" s="22">
        <v>13703.912661099999</v>
      </c>
      <c r="G155" s="53">
        <v>137.05000000000001</v>
      </c>
      <c r="H155" s="21">
        <v>0.53144375553587253</v>
      </c>
      <c r="I155" s="21">
        <v>4.1208225161742287E-2</v>
      </c>
      <c r="J155" s="51">
        <v>42</v>
      </c>
      <c r="K155" s="21">
        <f t="shared" si="2"/>
        <v>1.7266896891958559</v>
      </c>
      <c r="L155" s="27">
        <v>99.95</v>
      </c>
      <c r="M155" s="11">
        <v>2</v>
      </c>
    </row>
    <row r="156" spans="1:13" x14ac:dyDescent="0.3">
      <c r="A156" s="5" t="s">
        <v>353</v>
      </c>
      <c r="B156" s="5" t="s">
        <v>354</v>
      </c>
      <c r="C156" s="5" t="s">
        <v>309</v>
      </c>
      <c r="D156" s="32">
        <v>183993</v>
      </c>
      <c r="E156" s="35">
        <v>184525</v>
      </c>
      <c r="F156" s="22">
        <v>18344.929269200002</v>
      </c>
      <c r="G156" s="53">
        <v>183.17</v>
      </c>
      <c r="H156" s="21">
        <v>0.7761392615589312</v>
      </c>
      <c r="I156" s="21">
        <v>7.0112989779683416E-2</v>
      </c>
      <c r="J156" s="51">
        <v>197</v>
      </c>
      <c r="K156" s="21">
        <f t="shared" si="2"/>
        <v>1.0706929067953672</v>
      </c>
      <c r="L156" s="27">
        <v>100.02</v>
      </c>
      <c r="M156" s="11">
        <v>2</v>
      </c>
    </row>
    <row r="157" spans="1:13" ht="21.75" customHeight="1" x14ac:dyDescent="0.3">
      <c r="A157" s="5" t="s">
        <v>355</v>
      </c>
      <c r="B157" s="5" t="s">
        <v>356</v>
      </c>
      <c r="C157" s="5" t="s">
        <v>309</v>
      </c>
      <c r="D157" s="33">
        <v>931</v>
      </c>
      <c r="E157" s="36">
        <v>986</v>
      </c>
      <c r="F157" s="22">
        <v>3114.7166650300001</v>
      </c>
      <c r="G157" s="53">
        <v>31.22</v>
      </c>
      <c r="H157" s="21">
        <v>0</v>
      </c>
      <c r="I157" s="21">
        <v>0</v>
      </c>
      <c r="J157" s="51">
        <v>12</v>
      </c>
      <c r="K157" s="21">
        <f t="shared" si="2"/>
        <v>12.889366272824919</v>
      </c>
      <c r="L157" s="27">
        <v>105.41</v>
      </c>
      <c r="M157" s="11">
        <v>5</v>
      </c>
    </row>
    <row r="158" spans="1:13" ht="19.5" customHeight="1" x14ac:dyDescent="0.3">
      <c r="A158" s="5" t="s">
        <v>357</v>
      </c>
      <c r="B158" s="5" t="s">
        <v>358</v>
      </c>
      <c r="C158" s="5" t="s">
        <v>309</v>
      </c>
      <c r="D158" s="32">
        <v>2095</v>
      </c>
      <c r="E158" s="35">
        <v>2242</v>
      </c>
      <c r="F158" s="22">
        <v>4539.8181524600004</v>
      </c>
      <c r="G158" s="53">
        <v>45.28</v>
      </c>
      <c r="H158" s="21">
        <v>4.2979942693409745</v>
      </c>
      <c r="I158" s="21">
        <v>0.47732696897374699</v>
      </c>
      <c r="J158" s="51">
        <v>3</v>
      </c>
      <c r="K158" s="21">
        <f t="shared" si="2"/>
        <v>1.431980906921241</v>
      </c>
      <c r="L158" s="27">
        <v>103.31</v>
      </c>
      <c r="M158" s="11">
        <v>4</v>
      </c>
    </row>
    <row r="159" spans="1:13" x14ac:dyDescent="0.3">
      <c r="A159" s="5" t="s">
        <v>359</v>
      </c>
      <c r="B159" s="5" t="s">
        <v>360</v>
      </c>
      <c r="C159" s="5" t="s">
        <v>309</v>
      </c>
      <c r="D159" s="32">
        <v>3278</v>
      </c>
      <c r="E159" s="35">
        <v>3409</v>
      </c>
      <c r="F159" s="22">
        <v>8074.2524292600001</v>
      </c>
      <c r="G159" s="53">
        <v>81</v>
      </c>
      <c r="H159" s="21">
        <v>1.9900497512437814</v>
      </c>
      <c r="I159" s="21">
        <v>0.30826140567200983</v>
      </c>
      <c r="J159" s="51">
        <v>11</v>
      </c>
      <c r="K159" s="21">
        <f t="shared" si="2"/>
        <v>3.3557046979865772</v>
      </c>
      <c r="L159" s="27">
        <v>107.06</v>
      </c>
      <c r="M159" s="11">
        <v>5</v>
      </c>
    </row>
    <row r="160" spans="1:13" x14ac:dyDescent="0.3">
      <c r="A160" s="5" t="s">
        <v>361</v>
      </c>
      <c r="B160" s="5" t="s">
        <v>362</v>
      </c>
      <c r="C160" s="5" t="s">
        <v>309</v>
      </c>
      <c r="D160" s="32">
        <v>16270</v>
      </c>
      <c r="E160" s="35">
        <v>15789</v>
      </c>
      <c r="F160" s="22">
        <v>5536.9834325399997</v>
      </c>
      <c r="G160" s="53">
        <v>55.32</v>
      </c>
      <c r="H160" s="21">
        <v>0.28760425654299687</v>
      </c>
      <c r="I160" s="21">
        <v>6.1758893280632408E-2</v>
      </c>
      <c r="J160" s="51">
        <v>9</v>
      </c>
      <c r="K160" s="21">
        <f t="shared" si="2"/>
        <v>0.55316533497234177</v>
      </c>
      <c r="L160" s="27">
        <v>97.48</v>
      </c>
      <c r="M160" s="11">
        <v>1</v>
      </c>
    </row>
    <row r="161" spans="1:13" x14ac:dyDescent="0.3">
      <c r="A161" s="5" t="s">
        <v>363</v>
      </c>
      <c r="B161" s="5" t="s">
        <v>364</v>
      </c>
      <c r="C161" s="5" t="s">
        <v>309</v>
      </c>
      <c r="D161" s="32">
        <v>10201</v>
      </c>
      <c r="E161" s="35">
        <v>10465</v>
      </c>
      <c r="F161" s="22">
        <v>5184.3130457300003</v>
      </c>
      <c r="G161" s="53">
        <v>51.81</v>
      </c>
      <c r="H161" s="21">
        <v>1.1503067484662577</v>
      </c>
      <c r="I161" s="21">
        <v>0.19796100168266853</v>
      </c>
      <c r="J161" s="51">
        <v>15</v>
      </c>
      <c r="K161" s="21">
        <f t="shared" si="2"/>
        <v>1.4704440741103812</v>
      </c>
      <c r="L161" s="27">
        <v>104.01</v>
      </c>
      <c r="M161" s="11">
        <v>4</v>
      </c>
    </row>
    <row r="162" spans="1:13" ht="18.75" customHeight="1" x14ac:dyDescent="0.3">
      <c r="A162" s="5" t="s">
        <v>365</v>
      </c>
      <c r="B162" s="5" t="s">
        <v>366</v>
      </c>
      <c r="C162" s="5" t="s">
        <v>309</v>
      </c>
      <c r="D162" s="32">
        <v>2062</v>
      </c>
      <c r="E162" s="35">
        <v>2286</v>
      </c>
      <c r="F162" s="22">
        <v>6038.0574036899998</v>
      </c>
      <c r="G162" s="53">
        <v>60.41</v>
      </c>
      <c r="H162" s="21">
        <v>0</v>
      </c>
      <c r="I162" s="21">
        <v>0.48355899419729204</v>
      </c>
      <c r="J162" s="51">
        <v>6</v>
      </c>
      <c r="K162" s="21">
        <f t="shared" si="2"/>
        <v>2.9097963142580019</v>
      </c>
      <c r="L162" s="27">
        <v>104.16</v>
      </c>
      <c r="M162" s="11">
        <v>4</v>
      </c>
    </row>
    <row r="163" spans="1:13" x14ac:dyDescent="0.3">
      <c r="A163" s="5" t="s">
        <v>367</v>
      </c>
      <c r="B163" s="5" t="s">
        <v>368</v>
      </c>
      <c r="C163" s="5" t="s">
        <v>309</v>
      </c>
      <c r="D163" s="32">
        <v>18247</v>
      </c>
      <c r="E163" s="35">
        <v>17463</v>
      </c>
      <c r="F163" s="22">
        <v>14409.4591198</v>
      </c>
      <c r="G163" s="53">
        <v>143.72999999999999</v>
      </c>
      <c r="H163" s="21">
        <v>2.1645021645021645</v>
      </c>
      <c r="I163" s="21">
        <v>5.5029716046665199E-2</v>
      </c>
      <c r="J163" s="51">
        <v>50</v>
      </c>
      <c r="K163" s="21">
        <f t="shared" si="2"/>
        <v>2.7401764673644982</v>
      </c>
      <c r="L163" s="27">
        <v>100.79</v>
      </c>
      <c r="M163" s="11">
        <v>3</v>
      </c>
    </row>
    <row r="164" spans="1:13" x14ac:dyDescent="0.3">
      <c r="A164" s="5" t="s">
        <v>369</v>
      </c>
      <c r="B164" s="5" t="s">
        <v>370</v>
      </c>
      <c r="C164" s="5" t="s">
        <v>309</v>
      </c>
      <c r="D164" s="32">
        <v>2273</v>
      </c>
      <c r="E164" s="35">
        <v>2255</v>
      </c>
      <c r="F164" s="22">
        <v>7637.8752001399998</v>
      </c>
      <c r="G164" s="53">
        <v>76.53</v>
      </c>
      <c r="H164" s="21">
        <v>3.4722222222222223</v>
      </c>
      <c r="I164" s="21">
        <v>0.44483985765124551</v>
      </c>
      <c r="J164" s="51">
        <v>12</v>
      </c>
      <c r="K164" s="21">
        <f t="shared" si="2"/>
        <v>5.2793664760228776</v>
      </c>
      <c r="L164" s="27">
        <v>110.57</v>
      </c>
      <c r="M164" s="11">
        <v>5</v>
      </c>
    </row>
    <row r="165" spans="1:13" x14ac:dyDescent="0.3">
      <c r="A165" s="5" t="s">
        <v>371</v>
      </c>
      <c r="B165" s="5" t="s">
        <v>372</v>
      </c>
      <c r="C165" s="5" t="s">
        <v>309</v>
      </c>
      <c r="D165" s="32">
        <v>1593</v>
      </c>
      <c r="E165" s="35">
        <v>1731</v>
      </c>
      <c r="F165" s="22">
        <v>5380.1537192799997</v>
      </c>
      <c r="G165" s="53">
        <v>53.74</v>
      </c>
      <c r="H165" s="21">
        <v>5.7471264367816088</v>
      </c>
      <c r="I165" s="21">
        <v>0.62932662051604782</v>
      </c>
      <c r="J165" s="51">
        <v>12</v>
      </c>
      <c r="K165" s="21">
        <f t="shared" si="2"/>
        <v>7.5329566854990579</v>
      </c>
      <c r="L165" s="27">
        <v>108.03</v>
      </c>
      <c r="M165" s="11">
        <v>5</v>
      </c>
    </row>
    <row r="166" spans="1:13" ht="24.75" customHeight="1" x14ac:dyDescent="0.3">
      <c r="A166" s="5" t="s">
        <v>373</v>
      </c>
      <c r="B166" s="5" t="s">
        <v>374</v>
      </c>
      <c r="C166" s="5" t="s">
        <v>309</v>
      </c>
      <c r="D166" s="32">
        <v>3806</v>
      </c>
      <c r="E166" s="35">
        <v>3761</v>
      </c>
      <c r="F166" s="22">
        <v>8014.7107561399998</v>
      </c>
      <c r="G166" s="53">
        <v>79.67</v>
      </c>
      <c r="H166" s="21">
        <v>3.2608695652173911</v>
      </c>
      <c r="I166" s="21">
        <v>0.26490066225165565</v>
      </c>
      <c r="J166" s="51">
        <v>10</v>
      </c>
      <c r="K166" s="21">
        <f t="shared" si="2"/>
        <v>2.627430373095113</v>
      </c>
      <c r="L166" s="27">
        <v>97.27</v>
      </c>
      <c r="M166" s="11">
        <v>1</v>
      </c>
    </row>
    <row r="167" spans="1:13" x14ac:dyDescent="0.3">
      <c r="A167" s="5" t="s">
        <v>375</v>
      </c>
      <c r="B167" s="5" t="s">
        <v>376</v>
      </c>
      <c r="C167" s="5" t="s">
        <v>309</v>
      </c>
      <c r="D167" s="32">
        <v>6318</v>
      </c>
      <c r="E167" s="35">
        <v>6239</v>
      </c>
      <c r="F167" s="22">
        <v>2848.3035818100002</v>
      </c>
      <c r="G167" s="53">
        <v>28.53</v>
      </c>
      <c r="H167" s="21">
        <v>2.2338049143708116</v>
      </c>
      <c r="I167" s="21">
        <v>0.1596678907871627</v>
      </c>
      <c r="J167" s="51">
        <v>6</v>
      </c>
      <c r="K167" s="21">
        <f t="shared" si="2"/>
        <v>0.94966761633428298</v>
      </c>
      <c r="L167" s="27">
        <v>100.17</v>
      </c>
      <c r="M167" s="11">
        <v>2</v>
      </c>
    </row>
    <row r="168" spans="1:13" ht="18" customHeight="1" x14ac:dyDescent="0.3">
      <c r="A168" s="5" t="s">
        <v>377</v>
      </c>
      <c r="B168" s="5" t="s">
        <v>378</v>
      </c>
      <c r="C168" s="5" t="s">
        <v>309</v>
      </c>
      <c r="D168" s="33">
        <v>664</v>
      </c>
      <c r="E168" s="36">
        <v>752</v>
      </c>
      <c r="F168" s="22">
        <v>4514.1101630800003</v>
      </c>
      <c r="G168" s="53">
        <v>44.91</v>
      </c>
      <c r="H168" s="21">
        <v>0</v>
      </c>
      <c r="I168" s="21">
        <v>1.5105740181268881</v>
      </c>
      <c r="J168" s="51">
        <v>6</v>
      </c>
      <c r="K168" s="21">
        <f t="shared" si="2"/>
        <v>9.0361445783132535</v>
      </c>
      <c r="L168" s="27">
        <v>104.52</v>
      </c>
      <c r="M168" s="11">
        <v>4</v>
      </c>
    </row>
    <row r="169" spans="1:13" x14ac:dyDescent="0.3">
      <c r="A169" s="5" t="s">
        <v>379</v>
      </c>
      <c r="B169" s="5" t="s">
        <v>380</v>
      </c>
      <c r="C169" s="5" t="s">
        <v>309</v>
      </c>
      <c r="D169" s="32">
        <v>6624</v>
      </c>
      <c r="E169" s="35">
        <v>6374</v>
      </c>
      <c r="F169" s="22">
        <v>2734.7722134800001</v>
      </c>
      <c r="G169" s="53">
        <v>27.31</v>
      </c>
      <c r="H169" s="21">
        <v>0</v>
      </c>
      <c r="I169" s="21">
        <v>0.15163002274450341</v>
      </c>
      <c r="J169" s="51">
        <v>12</v>
      </c>
      <c r="K169" s="21">
        <f t="shared" si="2"/>
        <v>1.8115942028985508</v>
      </c>
      <c r="L169" s="27">
        <v>98.25</v>
      </c>
      <c r="M169" s="11">
        <v>1</v>
      </c>
    </row>
    <row r="170" spans="1:13" x14ac:dyDescent="0.3">
      <c r="A170" s="5" t="s">
        <v>381</v>
      </c>
      <c r="B170" s="5" t="s">
        <v>382</v>
      </c>
      <c r="C170" s="5" t="s">
        <v>309</v>
      </c>
      <c r="D170" s="32">
        <v>10774</v>
      </c>
      <c r="E170" s="35">
        <v>10976</v>
      </c>
      <c r="F170" s="22">
        <v>5158.7123188599999</v>
      </c>
      <c r="G170" s="53">
        <v>51.66</v>
      </c>
      <c r="H170" s="21">
        <v>0.79145231499802138</v>
      </c>
      <c r="I170" s="21">
        <v>9.3109869646182494E-2</v>
      </c>
      <c r="J170" s="51">
        <v>15</v>
      </c>
      <c r="K170" s="21">
        <f t="shared" si="2"/>
        <v>1.3922405791720809</v>
      </c>
      <c r="L170" s="27">
        <v>101.01</v>
      </c>
      <c r="M170" s="11">
        <v>3</v>
      </c>
    </row>
    <row r="171" spans="1:13" x14ac:dyDescent="0.3">
      <c r="A171" s="5" t="s">
        <v>383</v>
      </c>
      <c r="B171" s="5" t="s">
        <v>384</v>
      </c>
      <c r="C171" s="5" t="s">
        <v>309</v>
      </c>
      <c r="D171" s="32">
        <v>3530</v>
      </c>
      <c r="E171" s="35">
        <v>3707</v>
      </c>
      <c r="F171" s="22">
        <v>1703.4836433600001</v>
      </c>
      <c r="G171" s="53">
        <v>17.059999999999999</v>
      </c>
      <c r="H171" s="21">
        <v>1.1682242990654206</v>
      </c>
      <c r="I171" s="21">
        <v>0.28653295128939826</v>
      </c>
      <c r="J171" s="51">
        <v>4</v>
      </c>
      <c r="K171" s="21">
        <f t="shared" si="2"/>
        <v>1.1331444759206799</v>
      </c>
      <c r="L171" s="27">
        <v>105.47</v>
      </c>
      <c r="M171" s="11">
        <v>5</v>
      </c>
    </row>
    <row r="172" spans="1:13" x14ac:dyDescent="0.3">
      <c r="A172" s="5" t="s">
        <v>385</v>
      </c>
      <c r="B172" s="5" t="s">
        <v>386</v>
      </c>
      <c r="C172" s="5" t="s">
        <v>309</v>
      </c>
      <c r="D172" s="32">
        <v>6120</v>
      </c>
      <c r="E172" s="35">
        <v>5907</v>
      </c>
      <c r="F172" s="22">
        <v>3448.2068036000001</v>
      </c>
      <c r="G172" s="53">
        <v>34.56</v>
      </c>
      <c r="H172" s="21">
        <v>0</v>
      </c>
      <c r="I172" s="21">
        <v>0.16504373659019639</v>
      </c>
      <c r="J172" s="51">
        <v>5</v>
      </c>
      <c r="K172" s="21">
        <f t="shared" si="2"/>
        <v>0.81699346405228757</v>
      </c>
      <c r="L172" s="27">
        <v>99.54</v>
      </c>
      <c r="M172" s="11">
        <v>2</v>
      </c>
    </row>
    <row r="173" spans="1:13" x14ac:dyDescent="0.3">
      <c r="A173" s="5" t="s">
        <v>387</v>
      </c>
      <c r="B173" s="5" t="s">
        <v>388</v>
      </c>
      <c r="C173" s="5" t="s">
        <v>309</v>
      </c>
      <c r="D173" s="32">
        <v>41105</v>
      </c>
      <c r="E173" s="35">
        <v>41130</v>
      </c>
      <c r="F173" s="22">
        <v>3872.0079438100001</v>
      </c>
      <c r="G173" s="53">
        <v>38.4</v>
      </c>
      <c r="H173" s="21">
        <v>0.42593972952827175</v>
      </c>
      <c r="I173" s="21">
        <v>7.3558258140447239E-2</v>
      </c>
      <c r="J173" s="51">
        <v>57</v>
      </c>
      <c r="K173" s="21">
        <f t="shared" si="2"/>
        <v>1.3866926164700157</v>
      </c>
      <c r="L173" s="27">
        <v>99.61</v>
      </c>
      <c r="M173" s="11">
        <v>2</v>
      </c>
    </row>
    <row r="174" spans="1:13" x14ac:dyDescent="0.3">
      <c r="A174" s="5" t="s">
        <v>389</v>
      </c>
      <c r="B174" s="5" t="s">
        <v>390</v>
      </c>
      <c r="C174" s="5" t="s">
        <v>309</v>
      </c>
      <c r="D174" s="32">
        <v>9613</v>
      </c>
      <c r="E174" s="35">
        <v>9396</v>
      </c>
      <c r="F174" s="22">
        <v>2544.0519588799998</v>
      </c>
      <c r="G174" s="53">
        <v>25.55</v>
      </c>
      <c r="H174" s="21">
        <v>0</v>
      </c>
      <c r="I174" s="21">
        <v>0.10579771476936098</v>
      </c>
      <c r="J174" s="51">
        <v>10</v>
      </c>
      <c r="K174" s="21">
        <f t="shared" si="2"/>
        <v>1.040257983980027</v>
      </c>
      <c r="L174" s="27">
        <v>101.38</v>
      </c>
      <c r="M174" s="11">
        <v>3</v>
      </c>
    </row>
    <row r="175" spans="1:13" ht="20.25" customHeight="1" x14ac:dyDescent="0.3">
      <c r="A175" s="5" t="s">
        <v>391</v>
      </c>
      <c r="B175" s="5" t="s">
        <v>392</v>
      </c>
      <c r="C175" s="5" t="s">
        <v>309</v>
      </c>
      <c r="D175" s="32">
        <v>8709</v>
      </c>
      <c r="E175" s="35">
        <v>8214</v>
      </c>
      <c r="F175" s="22">
        <v>9331.1743826999991</v>
      </c>
      <c r="G175" s="53">
        <v>93.96</v>
      </c>
      <c r="H175" s="21">
        <v>0</v>
      </c>
      <c r="I175" s="21">
        <v>0.11661807580174928</v>
      </c>
      <c r="J175" s="51">
        <v>16</v>
      </c>
      <c r="K175" s="21">
        <f t="shared" si="2"/>
        <v>1.8371799288092778</v>
      </c>
      <c r="L175" s="27">
        <v>100.03</v>
      </c>
      <c r="M175" s="11">
        <v>2</v>
      </c>
    </row>
    <row r="176" spans="1:13" ht="19.5" customHeight="1" x14ac:dyDescent="0.3">
      <c r="A176" s="5" t="s">
        <v>393</v>
      </c>
      <c r="B176" s="5" t="s">
        <v>394</v>
      </c>
      <c r="C176" s="5" t="s">
        <v>309</v>
      </c>
      <c r="D176" s="32">
        <v>2438</v>
      </c>
      <c r="E176" s="35">
        <v>2563</v>
      </c>
      <c r="F176" s="22">
        <v>5240.74963364</v>
      </c>
      <c r="G176" s="53">
        <v>52.47</v>
      </c>
      <c r="H176" s="21">
        <v>2.5125628140703515</v>
      </c>
      <c r="I176" s="21">
        <v>0.40485829959514169</v>
      </c>
      <c r="J176" s="51">
        <v>13</v>
      </c>
      <c r="K176" s="21">
        <f t="shared" si="2"/>
        <v>5.3322395406070546</v>
      </c>
      <c r="L176" s="27">
        <v>104.75</v>
      </c>
      <c r="M176" s="11">
        <v>4</v>
      </c>
    </row>
    <row r="177" spans="1:13" x14ac:dyDescent="0.3">
      <c r="A177" s="5" t="s">
        <v>395</v>
      </c>
      <c r="B177" s="5" t="s">
        <v>396</v>
      </c>
      <c r="C177" s="5" t="s">
        <v>309</v>
      </c>
      <c r="D177" s="32">
        <v>15560</v>
      </c>
      <c r="E177" s="35">
        <v>15325</v>
      </c>
      <c r="F177" s="22">
        <v>5136.4650286400001</v>
      </c>
      <c r="G177" s="53">
        <v>50.93</v>
      </c>
      <c r="H177" s="21">
        <v>0.86157380815623197</v>
      </c>
      <c r="I177" s="21">
        <v>0.12884937508053085</v>
      </c>
      <c r="J177" s="51">
        <v>10</v>
      </c>
      <c r="K177" s="21">
        <f t="shared" si="2"/>
        <v>0.64267352185089976</v>
      </c>
      <c r="L177" s="27">
        <v>97.94</v>
      </c>
      <c r="M177" s="11">
        <v>1</v>
      </c>
    </row>
    <row r="178" spans="1:13" x14ac:dyDescent="0.3">
      <c r="A178" s="5" t="s">
        <v>397</v>
      </c>
      <c r="B178" s="5" t="s">
        <v>398</v>
      </c>
      <c r="C178" s="5" t="s">
        <v>309</v>
      </c>
      <c r="D178" s="32">
        <v>12887</v>
      </c>
      <c r="E178" s="35">
        <v>12527</v>
      </c>
      <c r="F178" s="22">
        <v>2965.69432564</v>
      </c>
      <c r="G178" s="53">
        <v>29.79</v>
      </c>
      <c r="H178" s="21">
        <v>0.65231572080887157</v>
      </c>
      <c r="I178" s="21">
        <v>0.15477480266212659</v>
      </c>
      <c r="J178" s="51">
        <v>20</v>
      </c>
      <c r="K178" s="21">
        <f t="shared" si="2"/>
        <v>1.5519515791107317</v>
      </c>
      <c r="L178" s="27">
        <v>102.36</v>
      </c>
      <c r="M178" s="11">
        <v>3</v>
      </c>
    </row>
    <row r="179" spans="1:13" x14ac:dyDescent="0.3">
      <c r="A179" s="5" t="s">
        <v>399</v>
      </c>
      <c r="B179" s="5" t="s">
        <v>400</v>
      </c>
      <c r="C179" s="5" t="s">
        <v>309</v>
      </c>
      <c r="D179" s="32">
        <v>25958</v>
      </c>
      <c r="E179" s="35">
        <v>25049</v>
      </c>
      <c r="F179" s="22">
        <v>2281.24555573</v>
      </c>
      <c r="G179" s="53">
        <v>22.86</v>
      </c>
      <c r="H179" s="21">
        <v>0.70658894188305954</v>
      </c>
      <c r="I179" s="21">
        <v>3.8780733731482199E-2</v>
      </c>
      <c r="J179" s="51">
        <v>24</v>
      </c>
      <c r="K179" s="21">
        <f t="shared" si="2"/>
        <v>0.92457045997380383</v>
      </c>
      <c r="L179" s="27">
        <v>101.98</v>
      </c>
      <c r="M179" s="11">
        <v>3</v>
      </c>
    </row>
    <row r="180" spans="1:13" ht="15.75" customHeight="1" x14ac:dyDescent="0.3">
      <c r="A180" s="5" t="s">
        <v>401</v>
      </c>
      <c r="B180" s="5" t="s">
        <v>402</v>
      </c>
      <c r="C180" s="5" t="s">
        <v>309</v>
      </c>
      <c r="D180" s="32">
        <v>4662</v>
      </c>
      <c r="E180" s="35">
        <v>4896</v>
      </c>
      <c r="F180" s="22">
        <v>6912.2921137399999</v>
      </c>
      <c r="G180" s="53">
        <v>69.36</v>
      </c>
      <c r="H180" s="21">
        <v>0.78616352201257855</v>
      </c>
      <c r="I180" s="21">
        <v>0.21743857360295715</v>
      </c>
      <c r="J180" s="51">
        <v>15</v>
      </c>
      <c r="K180" s="21">
        <f t="shared" si="2"/>
        <v>3.2175032175032174</v>
      </c>
      <c r="L180" s="27">
        <v>106.07</v>
      </c>
      <c r="M180" s="11">
        <v>5</v>
      </c>
    </row>
    <row r="181" spans="1:13" x14ac:dyDescent="0.3">
      <c r="A181" s="5" t="s">
        <v>403</v>
      </c>
      <c r="B181" s="5" t="s">
        <v>404</v>
      </c>
      <c r="C181" s="5" t="s">
        <v>405</v>
      </c>
      <c r="D181" s="32">
        <v>12421</v>
      </c>
      <c r="E181" s="35">
        <v>12251</v>
      </c>
      <c r="F181" s="22">
        <v>3658.73091828</v>
      </c>
      <c r="G181" s="53">
        <v>36.6</v>
      </c>
      <c r="H181" s="21">
        <v>0.68917987594762231</v>
      </c>
      <c r="I181" s="21">
        <v>8.1037277147487846E-2</v>
      </c>
      <c r="J181" s="51">
        <v>9</v>
      </c>
      <c r="K181" s="21">
        <f t="shared" si="2"/>
        <v>0.72457934143788749</v>
      </c>
      <c r="L181" s="27">
        <v>98.11</v>
      </c>
      <c r="M181" s="11">
        <v>1</v>
      </c>
    </row>
    <row r="182" spans="1:13" x14ac:dyDescent="0.3">
      <c r="A182" s="5" t="s">
        <v>406</v>
      </c>
      <c r="B182" s="5" t="s">
        <v>407</v>
      </c>
      <c r="C182" s="5" t="s">
        <v>405</v>
      </c>
      <c r="D182" s="32">
        <v>9697</v>
      </c>
      <c r="E182" s="35">
        <v>9747</v>
      </c>
      <c r="F182" s="22">
        <v>3511.5414620500001</v>
      </c>
      <c r="G182" s="53">
        <v>35.1</v>
      </c>
      <c r="H182" s="21">
        <v>0.42158516020236092</v>
      </c>
      <c r="I182" s="21">
        <v>0.20559210526315791</v>
      </c>
      <c r="J182" s="51">
        <v>15</v>
      </c>
      <c r="K182" s="21">
        <f t="shared" si="2"/>
        <v>1.5468701660307311</v>
      </c>
      <c r="L182" s="27">
        <v>97.88</v>
      </c>
      <c r="M182" s="11">
        <v>1</v>
      </c>
    </row>
    <row r="183" spans="1:13" x14ac:dyDescent="0.3">
      <c r="A183" s="5" t="s">
        <v>408</v>
      </c>
      <c r="B183" s="5" t="s">
        <v>409</v>
      </c>
      <c r="C183" s="5" t="s">
        <v>405</v>
      </c>
      <c r="D183" s="32">
        <v>7166</v>
      </c>
      <c r="E183" s="35">
        <v>6923</v>
      </c>
      <c r="F183" s="22">
        <v>4560.1029894100002</v>
      </c>
      <c r="G183" s="53">
        <v>45.48</v>
      </c>
      <c r="H183" s="21">
        <v>1.8951358180669615</v>
      </c>
      <c r="I183" s="21">
        <v>0.14072614691809737</v>
      </c>
      <c r="J183" s="51">
        <v>8</v>
      </c>
      <c r="K183" s="21">
        <f t="shared" si="2"/>
        <v>1.1163829193413342</v>
      </c>
      <c r="L183" s="27">
        <v>102.13</v>
      </c>
      <c r="M183" s="11">
        <v>3</v>
      </c>
    </row>
    <row r="184" spans="1:13" x14ac:dyDescent="0.3">
      <c r="A184" s="5" t="s">
        <v>410</v>
      </c>
      <c r="B184" s="5" t="s">
        <v>411</v>
      </c>
      <c r="C184" s="5" t="s">
        <v>405</v>
      </c>
      <c r="D184" s="32">
        <v>5727</v>
      </c>
      <c r="E184" s="35">
        <v>5489</v>
      </c>
      <c r="F184" s="22">
        <v>5110.8501784199998</v>
      </c>
      <c r="G184" s="53">
        <v>51.11</v>
      </c>
      <c r="H184" s="21">
        <v>1.5420200462606015</v>
      </c>
      <c r="I184" s="21">
        <v>0.17479461632581716</v>
      </c>
      <c r="J184" s="51">
        <v>4</v>
      </c>
      <c r="K184" s="21">
        <f t="shared" si="2"/>
        <v>0.69844595774401952</v>
      </c>
      <c r="L184" s="27">
        <v>97.38</v>
      </c>
      <c r="M184" s="11">
        <v>1</v>
      </c>
    </row>
    <row r="185" spans="1:13" x14ac:dyDescent="0.3">
      <c r="A185" s="5" t="s">
        <v>412</v>
      </c>
      <c r="B185" s="5" t="s">
        <v>413</v>
      </c>
      <c r="C185" s="5" t="s">
        <v>405</v>
      </c>
      <c r="D185" s="32">
        <v>390554</v>
      </c>
      <c r="E185" s="35">
        <v>384202</v>
      </c>
      <c r="F185" s="22">
        <v>14073.2697235</v>
      </c>
      <c r="G185" s="53">
        <v>140.86000000000001</v>
      </c>
      <c r="H185" s="21">
        <v>0.78092461474385666</v>
      </c>
      <c r="I185" s="21">
        <v>4.0744607705823929E-2</v>
      </c>
      <c r="J185" s="51">
        <v>843</v>
      </c>
      <c r="K185" s="21">
        <f t="shared" si="2"/>
        <v>2.1584723239295975</v>
      </c>
      <c r="L185" s="27">
        <v>102.02</v>
      </c>
      <c r="M185" s="11">
        <v>3</v>
      </c>
    </row>
    <row r="186" spans="1:13" x14ac:dyDescent="0.3">
      <c r="A186" s="5" t="s">
        <v>414</v>
      </c>
      <c r="B186" s="5" t="s">
        <v>415</v>
      </c>
      <c r="C186" s="5" t="s">
        <v>405</v>
      </c>
      <c r="D186" s="32">
        <v>3223</v>
      </c>
      <c r="E186" s="35">
        <v>3329</v>
      </c>
      <c r="F186" s="22">
        <v>2915.0113909199999</v>
      </c>
      <c r="G186" s="53">
        <v>29.27</v>
      </c>
      <c r="H186" s="21">
        <v>1.3227513227513228</v>
      </c>
      <c r="I186" s="21">
        <v>0.30618493570116351</v>
      </c>
      <c r="J186" s="51">
        <v>8</v>
      </c>
      <c r="K186" s="21">
        <f t="shared" si="2"/>
        <v>2.4821594787465093</v>
      </c>
      <c r="L186" s="27">
        <v>103.02</v>
      </c>
      <c r="M186" s="11">
        <v>4</v>
      </c>
    </row>
    <row r="187" spans="1:13" x14ac:dyDescent="0.3">
      <c r="A187" s="5" t="s">
        <v>417</v>
      </c>
      <c r="B187" s="5" t="s">
        <v>418</v>
      </c>
      <c r="C187" s="5" t="s">
        <v>405</v>
      </c>
      <c r="D187" s="32">
        <v>18343</v>
      </c>
      <c r="E187" s="35">
        <v>18354</v>
      </c>
      <c r="F187" s="22">
        <v>12015.2370192</v>
      </c>
      <c r="G187" s="53">
        <v>120.18</v>
      </c>
      <c r="H187" s="21">
        <v>1.3686131386861313</v>
      </c>
      <c r="I187" s="21">
        <v>0.10884946119516709</v>
      </c>
      <c r="J187" s="51">
        <v>21</v>
      </c>
      <c r="K187" s="21">
        <f t="shared" si="2"/>
        <v>1.1448508967998692</v>
      </c>
      <c r="L187" s="27">
        <v>98.04</v>
      </c>
      <c r="M187" s="11">
        <v>1</v>
      </c>
    </row>
    <row r="188" spans="1:13" x14ac:dyDescent="0.3">
      <c r="A188" s="5" t="s">
        <v>419</v>
      </c>
      <c r="B188" s="5" t="s">
        <v>420</v>
      </c>
      <c r="C188" s="5" t="s">
        <v>405</v>
      </c>
      <c r="D188" s="32">
        <v>13574</v>
      </c>
      <c r="E188" s="35">
        <v>13379</v>
      </c>
      <c r="F188" s="22">
        <v>4072.7967977799999</v>
      </c>
      <c r="G188" s="53">
        <v>40.75</v>
      </c>
      <c r="H188" s="21">
        <v>0.62676277029144467</v>
      </c>
      <c r="I188" s="21">
        <v>7.4200489723232177E-2</v>
      </c>
      <c r="J188" s="51">
        <v>10</v>
      </c>
      <c r="K188" s="21">
        <f t="shared" si="2"/>
        <v>0.73670251952261678</v>
      </c>
      <c r="L188" s="27">
        <v>96.87</v>
      </c>
      <c r="M188" s="11">
        <v>1</v>
      </c>
    </row>
    <row r="189" spans="1:13" x14ac:dyDescent="0.3">
      <c r="A189" s="5" t="s">
        <v>421</v>
      </c>
      <c r="B189" s="5" t="s">
        <v>422</v>
      </c>
      <c r="C189" s="5" t="s">
        <v>405</v>
      </c>
      <c r="D189" s="32">
        <v>1862</v>
      </c>
      <c r="E189" s="35">
        <v>1965</v>
      </c>
      <c r="F189" s="22">
        <v>9656.5862223900003</v>
      </c>
      <c r="G189" s="53">
        <v>96.6</v>
      </c>
      <c r="H189" s="21">
        <v>4.815409309791332</v>
      </c>
      <c r="I189" s="21">
        <v>0.54288816503800219</v>
      </c>
      <c r="J189" s="51">
        <v>15</v>
      </c>
      <c r="K189" s="21">
        <f t="shared" si="2"/>
        <v>8.0558539205155739</v>
      </c>
      <c r="L189" s="27">
        <v>101.33</v>
      </c>
      <c r="M189" s="11">
        <v>3</v>
      </c>
    </row>
    <row r="190" spans="1:13" ht="22.5" customHeight="1" x14ac:dyDescent="0.3">
      <c r="A190" s="5" t="s">
        <v>424</v>
      </c>
      <c r="B190" s="5" t="s">
        <v>425</v>
      </c>
      <c r="C190" s="5" t="s">
        <v>405</v>
      </c>
      <c r="D190" s="32">
        <v>35846</v>
      </c>
      <c r="E190" s="35">
        <v>36312</v>
      </c>
      <c r="F190" s="22">
        <v>1735.42246269</v>
      </c>
      <c r="G190" s="53">
        <v>17.329999999999998</v>
      </c>
      <c r="H190" s="21">
        <v>1.4982876712328768</v>
      </c>
      <c r="I190" s="21">
        <v>2.7606769179802888E-2</v>
      </c>
      <c r="J190" s="51">
        <v>67</v>
      </c>
      <c r="K190" s="21">
        <f t="shared" si="2"/>
        <v>1.8691067343636667</v>
      </c>
      <c r="L190" s="27">
        <v>100.05</v>
      </c>
      <c r="M190" s="11">
        <v>2</v>
      </c>
    </row>
    <row r="191" spans="1:13" x14ac:dyDescent="0.3">
      <c r="A191" s="5" t="s">
        <v>427</v>
      </c>
      <c r="B191" s="5" t="s">
        <v>428</v>
      </c>
      <c r="C191" s="5" t="s">
        <v>405</v>
      </c>
      <c r="D191" s="32">
        <v>3352</v>
      </c>
      <c r="E191" s="35">
        <v>3469</v>
      </c>
      <c r="F191" s="22">
        <v>8204.1761191700007</v>
      </c>
      <c r="G191" s="53">
        <v>82.03</v>
      </c>
      <c r="H191" s="21">
        <v>0</v>
      </c>
      <c r="I191" s="21">
        <v>0.29559562518474725</v>
      </c>
      <c r="J191" s="51">
        <v>13</v>
      </c>
      <c r="K191" s="21">
        <f t="shared" si="2"/>
        <v>3.8782816229116945</v>
      </c>
      <c r="L191" s="27">
        <v>102.17</v>
      </c>
      <c r="M191" s="11">
        <v>3</v>
      </c>
    </row>
    <row r="192" spans="1:13" x14ac:dyDescent="0.3">
      <c r="A192" s="5" t="s">
        <v>429</v>
      </c>
      <c r="B192" s="5" t="s">
        <v>430</v>
      </c>
      <c r="C192" s="5" t="s">
        <v>405</v>
      </c>
      <c r="D192" s="32">
        <v>1903</v>
      </c>
      <c r="E192" s="35">
        <v>1927</v>
      </c>
      <c r="F192" s="22">
        <v>4526.2828789900004</v>
      </c>
      <c r="G192" s="53">
        <v>45.26</v>
      </c>
      <c r="H192" s="21">
        <v>3.278688524590164</v>
      </c>
      <c r="I192" s="21">
        <v>0.52826201796090866</v>
      </c>
      <c r="J192" s="51">
        <v>11</v>
      </c>
      <c r="K192" s="21">
        <f t="shared" si="2"/>
        <v>5.7803468208092488</v>
      </c>
      <c r="L192" s="27">
        <v>103.83</v>
      </c>
      <c r="M192" s="11">
        <v>4</v>
      </c>
    </row>
    <row r="193" spans="1:13" x14ac:dyDescent="0.3">
      <c r="A193" s="5" t="s">
        <v>431</v>
      </c>
      <c r="B193" s="5" t="s">
        <v>432</v>
      </c>
      <c r="C193" s="5" t="s">
        <v>405</v>
      </c>
      <c r="D193" s="32">
        <v>1218</v>
      </c>
      <c r="E193" s="35">
        <v>1221</v>
      </c>
      <c r="F193" s="22">
        <v>5251.2257677899997</v>
      </c>
      <c r="G193" s="53">
        <v>52.59</v>
      </c>
      <c r="H193" s="21">
        <v>19.021739130434781</v>
      </c>
      <c r="I193" s="21">
        <v>0.8347245409015025</v>
      </c>
      <c r="J193" s="51">
        <v>4</v>
      </c>
      <c r="K193" s="21">
        <f t="shared" si="2"/>
        <v>3.284072249589491</v>
      </c>
      <c r="L193" s="27">
        <v>108.22</v>
      </c>
      <c r="M193" s="11">
        <v>5</v>
      </c>
    </row>
    <row r="194" spans="1:13" x14ac:dyDescent="0.3">
      <c r="A194" s="5" t="s">
        <v>433</v>
      </c>
      <c r="B194" s="5" t="s">
        <v>434</v>
      </c>
      <c r="C194" s="5" t="s">
        <v>405</v>
      </c>
      <c r="D194" s="32">
        <v>3341</v>
      </c>
      <c r="E194" s="35">
        <v>3462</v>
      </c>
      <c r="F194" s="22">
        <v>4735.8369620100002</v>
      </c>
      <c r="G194" s="53">
        <v>47.33</v>
      </c>
      <c r="H194" s="21">
        <v>2.1321961620469083</v>
      </c>
      <c r="I194" s="21">
        <v>0</v>
      </c>
      <c r="J194" s="51">
        <v>9</v>
      </c>
      <c r="K194" s="21">
        <f t="shared" ref="K194:K257" si="3">(J194*1000)/D194</f>
        <v>2.6938042502244839</v>
      </c>
      <c r="L194" s="27">
        <v>100.52</v>
      </c>
      <c r="M194" s="11">
        <v>3</v>
      </c>
    </row>
    <row r="195" spans="1:13" x14ac:dyDescent="0.3">
      <c r="A195" s="5" t="s">
        <v>435</v>
      </c>
      <c r="B195" s="5" t="s">
        <v>436</v>
      </c>
      <c r="C195" s="5" t="s">
        <v>405</v>
      </c>
      <c r="D195" s="32">
        <v>4539</v>
      </c>
      <c r="E195" s="35">
        <v>4445</v>
      </c>
      <c r="F195" s="22">
        <v>2861.6404363400002</v>
      </c>
      <c r="G195" s="53">
        <v>28.61</v>
      </c>
      <c r="H195" s="21">
        <v>2.1164021164021167</v>
      </c>
      <c r="I195" s="21">
        <v>0.21992522542335607</v>
      </c>
      <c r="J195" s="51">
        <v>10</v>
      </c>
      <c r="K195" s="21">
        <f t="shared" si="3"/>
        <v>2.2031284423881914</v>
      </c>
      <c r="L195" s="27">
        <v>97.99</v>
      </c>
      <c r="M195" s="11">
        <v>1</v>
      </c>
    </row>
    <row r="196" spans="1:13" x14ac:dyDescent="0.3">
      <c r="A196" s="5" t="s">
        <v>437</v>
      </c>
      <c r="B196" s="5" t="s">
        <v>438</v>
      </c>
      <c r="C196" s="5" t="s">
        <v>405</v>
      </c>
      <c r="D196" s="32">
        <v>6665</v>
      </c>
      <c r="E196" s="35">
        <v>6516</v>
      </c>
      <c r="F196" s="22">
        <v>2905.1860739600002</v>
      </c>
      <c r="G196" s="53">
        <v>29.07</v>
      </c>
      <c r="H196" s="21">
        <v>0</v>
      </c>
      <c r="I196" s="21">
        <v>0.1519756838905775</v>
      </c>
      <c r="J196" s="51">
        <v>4</v>
      </c>
      <c r="K196" s="21">
        <f t="shared" si="3"/>
        <v>0.60015003750937734</v>
      </c>
      <c r="L196" s="27">
        <v>97</v>
      </c>
      <c r="M196" s="11">
        <v>1</v>
      </c>
    </row>
    <row r="197" spans="1:13" x14ac:dyDescent="0.3">
      <c r="A197" s="5" t="s">
        <v>439</v>
      </c>
      <c r="B197" s="5" t="s">
        <v>440</v>
      </c>
      <c r="C197" s="5" t="s">
        <v>405</v>
      </c>
      <c r="D197" s="32">
        <v>18572</v>
      </c>
      <c r="E197" s="35">
        <v>17929</v>
      </c>
      <c r="F197" s="22">
        <v>3092.14587256</v>
      </c>
      <c r="G197" s="53">
        <v>30.9</v>
      </c>
      <c r="H197" s="21">
        <v>0.21920210434020165</v>
      </c>
      <c r="I197" s="21">
        <v>0.10748065348237316</v>
      </c>
      <c r="J197" s="51">
        <v>16</v>
      </c>
      <c r="K197" s="21">
        <f t="shared" si="3"/>
        <v>0.86151195347835452</v>
      </c>
      <c r="L197" s="27">
        <v>96.51</v>
      </c>
      <c r="M197" s="11">
        <v>1</v>
      </c>
    </row>
    <row r="198" spans="1:13" ht="25.5" customHeight="1" x14ac:dyDescent="0.3">
      <c r="A198" s="5" t="s">
        <v>441</v>
      </c>
      <c r="B198" s="5" t="s">
        <v>442</v>
      </c>
      <c r="C198" s="5" t="s">
        <v>405</v>
      </c>
      <c r="D198" s="32">
        <v>20907</v>
      </c>
      <c r="E198" s="35">
        <v>20842</v>
      </c>
      <c r="F198" s="22">
        <v>14840.468677700001</v>
      </c>
      <c r="G198" s="53">
        <v>148.41</v>
      </c>
      <c r="H198" s="21">
        <v>1.080886326787966</v>
      </c>
      <c r="I198" s="21">
        <v>9.5987713572662711E-2</v>
      </c>
      <c r="J198" s="51">
        <v>31</v>
      </c>
      <c r="K198" s="21">
        <f t="shared" si="3"/>
        <v>1.4827569713493089</v>
      </c>
      <c r="L198" s="27">
        <v>98.94</v>
      </c>
      <c r="M198" s="11">
        <v>2</v>
      </c>
    </row>
    <row r="199" spans="1:13" x14ac:dyDescent="0.3">
      <c r="A199" s="5" t="s">
        <v>443</v>
      </c>
      <c r="B199" s="5" t="s">
        <v>444</v>
      </c>
      <c r="C199" s="5" t="s">
        <v>405</v>
      </c>
      <c r="D199" s="32">
        <v>16183</v>
      </c>
      <c r="E199" s="35">
        <v>14618</v>
      </c>
      <c r="F199" s="22">
        <v>3573.7091830200002</v>
      </c>
      <c r="G199" s="53">
        <v>35.729999999999997</v>
      </c>
      <c r="H199" s="21">
        <v>1.0055304172951232</v>
      </c>
      <c r="I199" s="21">
        <v>6.2731321748949243E-2</v>
      </c>
      <c r="J199" s="51">
        <v>16</v>
      </c>
      <c r="K199" s="21">
        <f t="shared" si="3"/>
        <v>0.98869183711301989</v>
      </c>
      <c r="L199" s="27">
        <v>93.99</v>
      </c>
      <c r="M199" s="11">
        <v>1</v>
      </c>
    </row>
    <row r="200" spans="1:13" x14ac:dyDescent="0.3">
      <c r="A200" s="5" t="s">
        <v>445</v>
      </c>
      <c r="B200" s="5" t="s">
        <v>446</v>
      </c>
      <c r="C200" s="5" t="s">
        <v>405</v>
      </c>
      <c r="D200" s="32">
        <v>5475</v>
      </c>
      <c r="E200" s="35">
        <v>5845</v>
      </c>
      <c r="F200" s="22">
        <v>6587.4085007000003</v>
      </c>
      <c r="G200" s="53">
        <v>65.760000000000005</v>
      </c>
      <c r="H200" s="21">
        <v>2.4345709068776626</v>
      </c>
      <c r="I200" s="21">
        <v>0.1849112426035503</v>
      </c>
      <c r="J200" s="51">
        <v>13</v>
      </c>
      <c r="K200" s="21">
        <f t="shared" si="3"/>
        <v>2.3744292237442921</v>
      </c>
      <c r="L200" s="27">
        <v>103.56</v>
      </c>
      <c r="M200" s="11">
        <v>4</v>
      </c>
    </row>
    <row r="201" spans="1:13" x14ac:dyDescent="0.3">
      <c r="A201" s="5" t="s">
        <v>447</v>
      </c>
      <c r="B201" s="5" t="s">
        <v>448</v>
      </c>
      <c r="C201" s="5" t="s">
        <v>405</v>
      </c>
      <c r="D201" s="32">
        <v>13820</v>
      </c>
      <c r="E201" s="35">
        <v>13558</v>
      </c>
      <c r="F201" s="22">
        <v>10267.730254</v>
      </c>
      <c r="G201" s="53">
        <v>102.75</v>
      </c>
      <c r="H201" s="21">
        <v>2.5706940874035991</v>
      </c>
      <c r="I201" s="21">
        <v>7.2998029053215563E-2</v>
      </c>
      <c r="J201" s="51">
        <v>31</v>
      </c>
      <c r="K201" s="21">
        <f t="shared" si="3"/>
        <v>2.2431259044862517</v>
      </c>
      <c r="L201" s="27">
        <v>101.74</v>
      </c>
      <c r="M201" s="11">
        <v>3</v>
      </c>
    </row>
    <row r="202" spans="1:13" ht="25.5" customHeight="1" x14ac:dyDescent="0.3">
      <c r="A202" s="5" t="s">
        <v>449</v>
      </c>
      <c r="B202" s="5" t="s">
        <v>450</v>
      </c>
      <c r="C202" s="5" t="s">
        <v>405</v>
      </c>
      <c r="D202" s="32">
        <v>6646</v>
      </c>
      <c r="E202" s="35">
        <v>6546</v>
      </c>
      <c r="F202" s="22">
        <v>2422.8411516000001</v>
      </c>
      <c r="G202" s="53">
        <v>24.23</v>
      </c>
      <c r="H202" s="21">
        <v>0.6770480704129993</v>
      </c>
      <c r="I202" s="21">
        <v>0.15172204521316948</v>
      </c>
      <c r="J202" s="51">
        <v>10</v>
      </c>
      <c r="K202" s="21">
        <f t="shared" si="3"/>
        <v>1.5046644598254588</v>
      </c>
      <c r="L202" s="27">
        <v>97.38</v>
      </c>
      <c r="M202" s="11">
        <v>1</v>
      </c>
    </row>
    <row r="203" spans="1:13" x14ac:dyDescent="0.3">
      <c r="A203" s="5" t="s">
        <v>451</v>
      </c>
      <c r="B203" s="5" t="s">
        <v>452</v>
      </c>
      <c r="C203" s="5" t="s">
        <v>405</v>
      </c>
      <c r="D203" s="32">
        <v>1921</v>
      </c>
      <c r="E203" s="35">
        <v>1948</v>
      </c>
      <c r="F203" s="22">
        <v>3655.9138739800001</v>
      </c>
      <c r="G203" s="53">
        <v>36.56</v>
      </c>
      <c r="H203" s="21">
        <v>2.0449897750511248</v>
      </c>
      <c r="I203" s="21">
        <v>0.51626226122870422</v>
      </c>
      <c r="J203" s="51">
        <v>3</v>
      </c>
      <c r="K203" s="21">
        <f t="shared" si="3"/>
        <v>1.5616866215512755</v>
      </c>
      <c r="L203" s="27">
        <v>101.82</v>
      </c>
      <c r="M203" s="11">
        <v>3</v>
      </c>
    </row>
    <row r="204" spans="1:13" x14ac:dyDescent="0.3">
      <c r="A204" s="5" t="s">
        <v>453</v>
      </c>
      <c r="B204" s="5" t="s">
        <v>454</v>
      </c>
      <c r="C204" s="5" t="s">
        <v>405</v>
      </c>
      <c r="D204" s="32">
        <v>4820</v>
      </c>
      <c r="E204" s="35">
        <v>5004</v>
      </c>
      <c r="F204" s="22">
        <v>5867.4158787300003</v>
      </c>
      <c r="G204" s="53">
        <v>58.67</v>
      </c>
      <c r="H204" s="21">
        <v>2.4610336341263328</v>
      </c>
      <c r="I204" s="21">
        <v>0.20725388601036268</v>
      </c>
      <c r="J204" s="51">
        <v>15</v>
      </c>
      <c r="K204" s="21">
        <f t="shared" si="3"/>
        <v>3.1120331950207469</v>
      </c>
      <c r="L204" s="27">
        <v>102.25</v>
      </c>
      <c r="M204" s="11">
        <v>3</v>
      </c>
    </row>
    <row r="205" spans="1:13" x14ac:dyDescent="0.3">
      <c r="A205" s="5" t="s">
        <v>455</v>
      </c>
      <c r="B205" s="5" t="s">
        <v>456</v>
      </c>
      <c r="C205" s="5" t="s">
        <v>405</v>
      </c>
      <c r="D205" s="32">
        <v>5606</v>
      </c>
      <c r="E205" s="35">
        <v>5431</v>
      </c>
      <c r="F205" s="22">
        <v>3715.7887890000002</v>
      </c>
      <c r="G205" s="53">
        <v>37.15</v>
      </c>
      <c r="H205" s="21">
        <v>1.6597510373443982</v>
      </c>
      <c r="I205" s="21">
        <v>0.18021265092809513</v>
      </c>
      <c r="J205" s="51">
        <v>6</v>
      </c>
      <c r="K205" s="21">
        <f t="shared" si="3"/>
        <v>1.0702818408847663</v>
      </c>
      <c r="L205" s="27">
        <v>102.58</v>
      </c>
      <c r="M205" s="11">
        <v>4</v>
      </c>
    </row>
    <row r="206" spans="1:13" x14ac:dyDescent="0.3">
      <c r="A206" s="5" t="s">
        <v>457</v>
      </c>
      <c r="B206" s="5" t="s">
        <v>458</v>
      </c>
      <c r="C206" s="5" t="s">
        <v>405</v>
      </c>
      <c r="D206" s="32">
        <v>12856</v>
      </c>
      <c r="E206" s="35">
        <v>11243</v>
      </c>
      <c r="F206" s="22">
        <v>3439.0945757899999</v>
      </c>
      <c r="G206" s="53">
        <v>34.369999999999997</v>
      </c>
      <c r="H206" s="21">
        <v>1.4986886474334957</v>
      </c>
      <c r="I206" s="21">
        <v>7.896399241945673E-2</v>
      </c>
      <c r="J206" s="51">
        <v>12</v>
      </c>
      <c r="K206" s="21">
        <f t="shared" si="3"/>
        <v>0.93341630367143746</v>
      </c>
      <c r="L206" s="27">
        <v>94.5</v>
      </c>
      <c r="M206" s="11">
        <v>1</v>
      </c>
    </row>
    <row r="207" spans="1:13" x14ac:dyDescent="0.3">
      <c r="A207" s="5" t="s">
        <v>459</v>
      </c>
      <c r="B207" s="5" t="s">
        <v>460</v>
      </c>
      <c r="C207" s="5" t="s">
        <v>405</v>
      </c>
      <c r="D207" s="32">
        <v>3933</v>
      </c>
      <c r="E207" s="35">
        <v>3930</v>
      </c>
      <c r="F207" s="22">
        <v>7740.4024111199997</v>
      </c>
      <c r="G207" s="53">
        <v>77.400000000000006</v>
      </c>
      <c r="H207" s="21">
        <v>1.9627085377821396</v>
      </c>
      <c r="I207" s="21">
        <v>0.50916496945010181</v>
      </c>
      <c r="J207" s="51">
        <v>13</v>
      </c>
      <c r="K207" s="21">
        <f t="shared" si="3"/>
        <v>3.3053648614289348</v>
      </c>
      <c r="L207" s="27">
        <v>101.41</v>
      </c>
      <c r="M207" s="11">
        <v>3</v>
      </c>
    </row>
    <row r="208" spans="1:13" x14ac:dyDescent="0.3">
      <c r="A208" s="5" t="s">
        <v>461</v>
      </c>
      <c r="B208" s="5" t="s">
        <v>462</v>
      </c>
      <c r="C208" s="5" t="s">
        <v>405</v>
      </c>
      <c r="D208" s="32">
        <v>69597</v>
      </c>
      <c r="E208" s="35">
        <v>69614</v>
      </c>
      <c r="F208" s="22">
        <v>20500.011367999999</v>
      </c>
      <c r="G208" s="53">
        <v>205.02</v>
      </c>
      <c r="H208" s="21">
        <v>1.1395362087630336</v>
      </c>
      <c r="I208" s="21">
        <v>0.11441320328365893</v>
      </c>
      <c r="J208" s="51">
        <v>69</v>
      </c>
      <c r="K208" s="21">
        <f t="shared" si="3"/>
        <v>0.991422044053623</v>
      </c>
      <c r="L208" s="27">
        <v>99.54</v>
      </c>
      <c r="M208" s="11">
        <v>2</v>
      </c>
    </row>
    <row r="209" spans="1:13" x14ac:dyDescent="0.3">
      <c r="A209" s="5" t="s">
        <v>463</v>
      </c>
      <c r="B209" s="5" t="s">
        <v>464</v>
      </c>
      <c r="C209" s="5" t="s">
        <v>405</v>
      </c>
      <c r="D209" s="32">
        <v>2188</v>
      </c>
      <c r="E209" s="35">
        <v>2280</v>
      </c>
      <c r="F209" s="22">
        <v>8552.3400697100005</v>
      </c>
      <c r="G209" s="53">
        <v>85.45</v>
      </c>
      <c r="H209" s="21">
        <v>5.7803468208092488</v>
      </c>
      <c r="I209" s="21">
        <v>0.45289855072463764</v>
      </c>
      <c r="J209" s="51">
        <v>19</v>
      </c>
      <c r="K209" s="21">
        <f t="shared" si="3"/>
        <v>8.6837294332723953</v>
      </c>
      <c r="L209" s="27">
        <v>106.45</v>
      </c>
      <c r="M209" s="11">
        <v>5</v>
      </c>
    </row>
    <row r="210" spans="1:13" x14ac:dyDescent="0.3">
      <c r="A210" s="5" t="s">
        <v>465</v>
      </c>
      <c r="B210" s="5" t="s">
        <v>466</v>
      </c>
      <c r="C210" s="5" t="s">
        <v>405</v>
      </c>
      <c r="D210" s="32">
        <v>4462</v>
      </c>
      <c r="E210" s="35">
        <v>4392</v>
      </c>
      <c r="F210" s="22">
        <v>5239.7951658700003</v>
      </c>
      <c r="G210" s="53">
        <v>52.41</v>
      </c>
      <c r="H210" s="21">
        <v>6.7911714770797964</v>
      </c>
      <c r="I210" s="21">
        <v>0.22722108611679165</v>
      </c>
      <c r="J210" s="51">
        <v>9</v>
      </c>
      <c r="K210" s="21">
        <f t="shared" si="3"/>
        <v>2.0170327207530256</v>
      </c>
      <c r="L210" s="27">
        <v>101.98</v>
      </c>
      <c r="M210" s="11">
        <v>3</v>
      </c>
    </row>
    <row r="211" spans="1:13" x14ac:dyDescent="0.3">
      <c r="A211" s="5" t="s">
        <v>467</v>
      </c>
      <c r="B211" s="5" t="s">
        <v>468</v>
      </c>
      <c r="C211" s="5" t="s">
        <v>405</v>
      </c>
      <c r="D211" s="32">
        <v>9197</v>
      </c>
      <c r="E211" s="35">
        <v>8994</v>
      </c>
      <c r="F211" s="22">
        <v>5384.7843303400005</v>
      </c>
      <c r="G211" s="53">
        <v>53.82</v>
      </c>
      <c r="H211" s="21">
        <v>1.8948365703458074</v>
      </c>
      <c r="I211" s="21">
        <v>0.21985269869187646</v>
      </c>
      <c r="J211" s="51">
        <v>10</v>
      </c>
      <c r="K211" s="21">
        <f t="shared" si="3"/>
        <v>1.0873110796999021</v>
      </c>
      <c r="L211" s="27">
        <v>100.38</v>
      </c>
      <c r="M211" s="11">
        <v>2</v>
      </c>
    </row>
    <row r="212" spans="1:13" x14ac:dyDescent="0.3">
      <c r="A212" s="5" t="s">
        <v>469</v>
      </c>
      <c r="B212" s="5" t="s">
        <v>470</v>
      </c>
      <c r="C212" s="5" t="s">
        <v>405</v>
      </c>
      <c r="D212" s="32">
        <v>6927</v>
      </c>
      <c r="E212" s="35">
        <v>6843</v>
      </c>
      <c r="F212" s="22">
        <v>7452.4627269599996</v>
      </c>
      <c r="G212" s="53">
        <v>74.53</v>
      </c>
      <c r="H212" s="21">
        <v>1.7857142857142858</v>
      </c>
      <c r="I212" s="21">
        <v>0.14543339150668994</v>
      </c>
      <c r="J212" s="51">
        <v>15</v>
      </c>
      <c r="K212" s="21">
        <f t="shared" si="3"/>
        <v>2.1654395842356</v>
      </c>
      <c r="L212" s="27">
        <v>100.32</v>
      </c>
      <c r="M212" s="11">
        <v>2</v>
      </c>
    </row>
    <row r="213" spans="1:13" x14ac:dyDescent="0.3">
      <c r="A213" s="5" t="s">
        <v>471</v>
      </c>
      <c r="B213" s="5" t="s">
        <v>472</v>
      </c>
      <c r="C213" s="5" t="s">
        <v>405</v>
      </c>
      <c r="D213" s="32">
        <v>16768</v>
      </c>
      <c r="E213" s="35">
        <v>16772</v>
      </c>
      <c r="F213" s="22">
        <v>15910.4099721</v>
      </c>
      <c r="G213" s="53">
        <v>159.11000000000001</v>
      </c>
      <c r="H213" s="21">
        <v>1.0269576379974326</v>
      </c>
      <c r="I213" s="21">
        <v>5.9548621449413447E-2</v>
      </c>
      <c r="J213" s="51">
        <v>19</v>
      </c>
      <c r="K213" s="21">
        <f t="shared" si="3"/>
        <v>1.1331106870229009</v>
      </c>
      <c r="L213" s="27">
        <v>97.98</v>
      </c>
      <c r="M213" s="11">
        <v>1</v>
      </c>
    </row>
    <row r="214" spans="1:13" x14ac:dyDescent="0.3">
      <c r="A214" s="5" t="s">
        <v>473</v>
      </c>
      <c r="B214" s="5" t="s">
        <v>474</v>
      </c>
      <c r="C214" s="5" t="s">
        <v>405</v>
      </c>
      <c r="D214" s="32">
        <v>8921</v>
      </c>
      <c r="E214" s="35">
        <v>8730</v>
      </c>
      <c r="F214" s="22">
        <v>4305.3153493899999</v>
      </c>
      <c r="G214" s="53">
        <v>43.07</v>
      </c>
      <c r="H214" s="21">
        <v>2.9197080291970803</v>
      </c>
      <c r="I214" s="21">
        <v>0.11230907457322552</v>
      </c>
      <c r="J214" s="51">
        <v>7</v>
      </c>
      <c r="K214" s="21">
        <f t="shared" si="3"/>
        <v>0.78466539625602516</v>
      </c>
      <c r="L214" s="27">
        <v>100.25</v>
      </c>
      <c r="M214" s="11">
        <v>2</v>
      </c>
    </row>
    <row r="215" spans="1:13" x14ac:dyDescent="0.3">
      <c r="A215" s="5" t="s">
        <v>475</v>
      </c>
      <c r="B215" s="5" t="s">
        <v>476</v>
      </c>
      <c r="C215" s="5" t="s">
        <v>405</v>
      </c>
      <c r="D215" s="32">
        <v>15737</v>
      </c>
      <c r="E215" s="35">
        <v>15904</v>
      </c>
      <c r="F215" s="22">
        <v>12787.424092699999</v>
      </c>
      <c r="G215" s="53">
        <v>127.84</v>
      </c>
      <c r="H215" s="21">
        <v>2.4725274725274726</v>
      </c>
      <c r="I215" s="21">
        <v>6.3572790845518118E-2</v>
      </c>
      <c r="J215" s="51">
        <v>27</v>
      </c>
      <c r="K215" s="21">
        <f t="shared" si="3"/>
        <v>1.7157018491453262</v>
      </c>
      <c r="L215" s="27">
        <v>100.54</v>
      </c>
      <c r="M215" s="11">
        <v>3</v>
      </c>
    </row>
    <row r="216" spans="1:13" x14ac:dyDescent="0.3">
      <c r="A216" s="5" t="s">
        <v>477</v>
      </c>
      <c r="B216" s="5" t="s">
        <v>478</v>
      </c>
      <c r="C216" s="5" t="s">
        <v>405</v>
      </c>
      <c r="D216" s="32">
        <v>3818</v>
      </c>
      <c r="E216" s="35">
        <v>3842</v>
      </c>
      <c r="F216" s="22">
        <v>4830.5343995499998</v>
      </c>
      <c r="G216" s="53">
        <v>48.28</v>
      </c>
      <c r="H216" s="21">
        <v>10.14760147601476</v>
      </c>
      <c r="I216" s="21">
        <v>0.26595744680851063</v>
      </c>
      <c r="J216" s="51">
        <v>6</v>
      </c>
      <c r="K216" s="21">
        <f t="shared" si="3"/>
        <v>1.5715034049240439</v>
      </c>
      <c r="L216" s="27">
        <v>103.37</v>
      </c>
      <c r="M216" s="11">
        <v>4</v>
      </c>
    </row>
    <row r="217" spans="1:13" x14ac:dyDescent="0.3">
      <c r="A217" s="5" t="s">
        <v>479</v>
      </c>
      <c r="B217" s="5" t="s">
        <v>480</v>
      </c>
      <c r="C217" s="5" t="s">
        <v>405</v>
      </c>
      <c r="D217" s="32">
        <v>6165</v>
      </c>
      <c r="E217" s="35">
        <v>6026</v>
      </c>
      <c r="F217" s="22">
        <v>10538.244482599999</v>
      </c>
      <c r="G217" s="53">
        <v>105.26</v>
      </c>
      <c r="H217" s="21">
        <v>4.864489228630994</v>
      </c>
      <c r="I217" s="21">
        <v>0.16092693916961698</v>
      </c>
      <c r="J217" s="51">
        <v>14</v>
      </c>
      <c r="K217" s="21">
        <f t="shared" si="3"/>
        <v>2.2708840227088403</v>
      </c>
      <c r="L217" s="27">
        <v>99.96</v>
      </c>
      <c r="M217" s="11">
        <v>2</v>
      </c>
    </row>
    <row r="218" spans="1:13" x14ac:dyDescent="0.3">
      <c r="A218" s="5" t="s">
        <v>481</v>
      </c>
      <c r="B218" s="5" t="s">
        <v>482</v>
      </c>
      <c r="C218" s="5" t="s">
        <v>405</v>
      </c>
      <c r="D218" s="32">
        <v>10779</v>
      </c>
      <c r="E218" s="35">
        <v>10928</v>
      </c>
      <c r="F218" s="22">
        <v>7465.4322524299996</v>
      </c>
      <c r="G218" s="54">
        <v>74.69</v>
      </c>
      <c r="H218" s="21">
        <v>2.1754894851341553</v>
      </c>
      <c r="I218" s="21">
        <v>0.36989088218975402</v>
      </c>
      <c r="J218" s="51">
        <v>12</v>
      </c>
      <c r="K218" s="21">
        <f t="shared" si="3"/>
        <v>1.1132758140829391</v>
      </c>
      <c r="L218" s="27">
        <v>95.57</v>
      </c>
      <c r="M218" s="11">
        <v>1</v>
      </c>
    </row>
    <row r="219" spans="1:13" x14ac:dyDescent="0.3">
      <c r="A219" s="5" t="s">
        <v>483</v>
      </c>
      <c r="B219" s="5" t="s">
        <v>484</v>
      </c>
      <c r="C219" s="5" t="s">
        <v>405</v>
      </c>
      <c r="D219" s="32">
        <v>6442</v>
      </c>
      <c r="E219" s="35">
        <v>6370</v>
      </c>
      <c r="F219" s="22">
        <v>6501.3629049399997</v>
      </c>
      <c r="G219" s="53">
        <v>65.010000000000005</v>
      </c>
      <c r="H219" s="21">
        <v>4.4987146529562985</v>
      </c>
      <c r="I219" s="21">
        <v>0.31313605761703461</v>
      </c>
      <c r="J219" s="51">
        <v>15</v>
      </c>
      <c r="K219" s="21">
        <f t="shared" si="3"/>
        <v>2.328469419434958</v>
      </c>
      <c r="L219" s="27">
        <v>100.16</v>
      </c>
      <c r="M219" s="11">
        <v>2</v>
      </c>
    </row>
    <row r="220" spans="1:13" x14ac:dyDescent="0.3">
      <c r="A220" s="5" t="s">
        <v>485</v>
      </c>
      <c r="B220" s="5" t="s">
        <v>486</v>
      </c>
      <c r="C220" s="5" t="s">
        <v>405</v>
      </c>
      <c r="D220" s="32">
        <v>4665</v>
      </c>
      <c r="E220" s="35">
        <v>4690</v>
      </c>
      <c r="F220" s="22">
        <v>2147.3577128299999</v>
      </c>
      <c r="G220" s="53">
        <v>21.45</v>
      </c>
      <c r="H220" s="21">
        <v>0</v>
      </c>
      <c r="I220" s="21">
        <v>0.42918454935622319</v>
      </c>
      <c r="J220" s="51">
        <v>8</v>
      </c>
      <c r="K220" s="21">
        <f t="shared" si="3"/>
        <v>1.714898177920686</v>
      </c>
      <c r="L220" s="27">
        <v>99.54</v>
      </c>
      <c r="M220" s="11">
        <v>2</v>
      </c>
    </row>
    <row r="221" spans="1:13" ht="21.75" customHeight="1" x14ac:dyDescent="0.3">
      <c r="A221" s="5" t="s">
        <v>487</v>
      </c>
      <c r="B221" s="5" t="s">
        <v>488</v>
      </c>
      <c r="C221" s="5" t="s">
        <v>405</v>
      </c>
      <c r="D221" s="32">
        <v>14105</v>
      </c>
      <c r="E221" s="35">
        <v>13362</v>
      </c>
      <c r="F221" s="22">
        <v>6495.02451673</v>
      </c>
      <c r="G221" s="53">
        <v>64.95</v>
      </c>
      <c r="H221" s="21">
        <v>0.3058103975535168</v>
      </c>
      <c r="I221" s="21">
        <v>7.1540992988982685E-2</v>
      </c>
      <c r="J221" s="51">
        <v>19</v>
      </c>
      <c r="K221" s="21">
        <f t="shared" si="3"/>
        <v>1.3470400567174761</v>
      </c>
      <c r="L221" s="27">
        <v>95.22</v>
      </c>
      <c r="M221" s="11">
        <v>1</v>
      </c>
    </row>
    <row r="222" spans="1:13" ht="20.25" customHeight="1" x14ac:dyDescent="0.3">
      <c r="A222" s="5" t="s">
        <v>489</v>
      </c>
      <c r="B222" s="5" t="s">
        <v>490</v>
      </c>
      <c r="C222" s="5" t="s">
        <v>405</v>
      </c>
      <c r="D222" s="32">
        <v>17767</v>
      </c>
      <c r="E222" s="35">
        <v>17408</v>
      </c>
      <c r="F222" s="22">
        <v>10713.5756621</v>
      </c>
      <c r="G222" s="53">
        <v>107.13</v>
      </c>
      <c r="H222" s="21">
        <v>2.3265651438240273</v>
      </c>
      <c r="I222" s="21">
        <v>0.11298158400180769</v>
      </c>
      <c r="J222" s="51">
        <v>38</v>
      </c>
      <c r="K222" s="21">
        <f t="shared" si="3"/>
        <v>2.1387966454663139</v>
      </c>
      <c r="L222" s="27">
        <v>97.74</v>
      </c>
      <c r="M222" s="11">
        <v>1</v>
      </c>
    </row>
    <row r="223" spans="1:13" x14ac:dyDescent="0.3">
      <c r="A223" s="5" t="s">
        <v>491</v>
      </c>
      <c r="B223" s="5" t="s">
        <v>492</v>
      </c>
      <c r="C223" s="5" t="s">
        <v>405</v>
      </c>
      <c r="D223" s="32">
        <v>7289</v>
      </c>
      <c r="E223" s="35">
        <v>7009</v>
      </c>
      <c r="F223" s="22">
        <v>1588.72174821</v>
      </c>
      <c r="G223" s="53">
        <v>15.94</v>
      </c>
      <c r="H223" s="21">
        <v>1.589825119236884</v>
      </c>
      <c r="I223" s="21">
        <v>0.13921759710427398</v>
      </c>
      <c r="J223" s="51">
        <v>17</v>
      </c>
      <c r="K223" s="21">
        <f t="shared" si="3"/>
        <v>2.3322815200987792</v>
      </c>
      <c r="L223" s="27">
        <v>97.49</v>
      </c>
      <c r="M223" s="11">
        <v>1</v>
      </c>
    </row>
    <row r="224" spans="1:13" x14ac:dyDescent="0.3">
      <c r="A224" s="5" t="s">
        <v>493</v>
      </c>
      <c r="B224" s="5" t="s">
        <v>494</v>
      </c>
      <c r="C224" s="5" t="s">
        <v>405</v>
      </c>
      <c r="D224" s="32">
        <v>8429</v>
      </c>
      <c r="E224" s="35">
        <v>8379</v>
      </c>
      <c r="F224" s="22">
        <v>4566.9563036899999</v>
      </c>
      <c r="G224" s="53">
        <v>45.64</v>
      </c>
      <c r="H224" s="21">
        <v>1.6592920353982301</v>
      </c>
      <c r="I224" s="21">
        <v>0.11796626164916833</v>
      </c>
      <c r="J224" s="51">
        <v>4</v>
      </c>
      <c r="K224" s="21">
        <f t="shared" si="3"/>
        <v>0.47455214141653812</v>
      </c>
      <c r="L224" s="27">
        <v>95.96</v>
      </c>
      <c r="M224" s="11">
        <v>1</v>
      </c>
    </row>
    <row r="225" spans="1:13" x14ac:dyDescent="0.3">
      <c r="A225" s="5" t="s">
        <v>495</v>
      </c>
      <c r="B225" s="5" t="s">
        <v>496</v>
      </c>
      <c r="C225" s="5" t="s">
        <v>405</v>
      </c>
      <c r="D225" s="32">
        <v>4232</v>
      </c>
      <c r="E225" s="35">
        <v>4381</v>
      </c>
      <c r="F225" s="22">
        <v>6647.5422226700002</v>
      </c>
      <c r="G225" s="53">
        <v>66.47</v>
      </c>
      <c r="H225" s="21">
        <v>4.2444821731748732</v>
      </c>
      <c r="I225" s="21">
        <v>0.47180938900684127</v>
      </c>
      <c r="J225" s="51">
        <v>19</v>
      </c>
      <c r="K225" s="21">
        <f t="shared" si="3"/>
        <v>4.4896030245746692</v>
      </c>
      <c r="L225" s="27">
        <v>101.67</v>
      </c>
      <c r="M225" s="11">
        <v>3</v>
      </c>
    </row>
    <row r="226" spans="1:13" x14ac:dyDescent="0.3">
      <c r="A226" s="5" t="s">
        <v>497</v>
      </c>
      <c r="B226" s="5" t="s">
        <v>498</v>
      </c>
      <c r="C226" s="5" t="s">
        <v>405</v>
      </c>
      <c r="D226" s="32">
        <v>9452</v>
      </c>
      <c r="E226" s="35">
        <v>8427</v>
      </c>
      <c r="F226" s="22">
        <v>3044.4722732199998</v>
      </c>
      <c r="G226" s="53">
        <v>30.43</v>
      </c>
      <c r="H226" s="21">
        <v>0.97134531325886342</v>
      </c>
      <c r="I226" s="21">
        <v>0.10820168794633195</v>
      </c>
      <c r="J226" s="51">
        <v>8</v>
      </c>
      <c r="K226" s="21">
        <f t="shared" si="3"/>
        <v>0.84638171815488783</v>
      </c>
      <c r="L226" s="27">
        <v>95.18</v>
      </c>
      <c r="M226" s="11">
        <v>1</v>
      </c>
    </row>
    <row r="227" spans="1:13" x14ac:dyDescent="0.3">
      <c r="A227" s="5" t="s">
        <v>499</v>
      </c>
      <c r="B227" s="5" t="s">
        <v>500</v>
      </c>
      <c r="C227" s="5" t="s">
        <v>405</v>
      </c>
      <c r="D227" s="32">
        <v>27854</v>
      </c>
      <c r="E227" s="35">
        <v>27820</v>
      </c>
      <c r="F227" s="22">
        <v>11443.715359399999</v>
      </c>
      <c r="G227" s="53">
        <v>114.41</v>
      </c>
      <c r="H227" s="21">
        <v>1.0395010395010396</v>
      </c>
      <c r="I227" s="21">
        <v>0.10726928165337719</v>
      </c>
      <c r="J227" s="51">
        <v>65</v>
      </c>
      <c r="K227" s="21">
        <f t="shared" si="3"/>
        <v>2.3335966108996913</v>
      </c>
      <c r="L227" s="27">
        <v>98.41</v>
      </c>
      <c r="M227" s="11">
        <v>1</v>
      </c>
    </row>
    <row r="228" spans="1:13" ht="20.25" customHeight="1" x14ac:dyDescent="0.3">
      <c r="A228" s="5" t="s">
        <v>501</v>
      </c>
      <c r="B228" s="5" t="s">
        <v>502</v>
      </c>
      <c r="C228" s="5" t="s">
        <v>405</v>
      </c>
      <c r="D228" s="32">
        <v>32841</v>
      </c>
      <c r="E228" s="35">
        <v>31851</v>
      </c>
      <c r="F228" s="22">
        <v>4471.4548957999996</v>
      </c>
      <c r="G228" s="53">
        <v>44.72</v>
      </c>
      <c r="H228" s="21">
        <v>1.6799193638705341</v>
      </c>
      <c r="I228" s="21">
        <v>6.0940308967366456E-2</v>
      </c>
      <c r="J228" s="51">
        <v>20</v>
      </c>
      <c r="K228" s="21">
        <f t="shared" si="3"/>
        <v>0.60899485399348374</v>
      </c>
      <c r="L228" s="27">
        <v>96.51</v>
      </c>
      <c r="M228" s="11">
        <v>1</v>
      </c>
    </row>
    <row r="229" spans="1:13" x14ac:dyDescent="0.3">
      <c r="A229" s="5" t="s">
        <v>503</v>
      </c>
      <c r="B229" s="5" t="s">
        <v>504</v>
      </c>
      <c r="C229" s="5" t="s">
        <v>405</v>
      </c>
      <c r="D229" s="32">
        <v>12936</v>
      </c>
      <c r="E229" s="35">
        <v>12025</v>
      </c>
      <c r="F229" s="22">
        <v>6584.7223258499998</v>
      </c>
      <c r="G229" s="53">
        <v>65.86</v>
      </c>
      <c r="H229" s="21">
        <v>0.35373187124159888</v>
      </c>
      <c r="I229" s="21">
        <v>0.15651901706057286</v>
      </c>
      <c r="J229" s="51">
        <v>14</v>
      </c>
      <c r="K229" s="21">
        <f t="shared" si="3"/>
        <v>1.0822510822510822</v>
      </c>
      <c r="L229" s="27">
        <v>98.29</v>
      </c>
      <c r="M229" s="11">
        <v>1</v>
      </c>
    </row>
    <row r="230" spans="1:13" x14ac:dyDescent="0.3">
      <c r="A230" s="5" t="s">
        <v>505</v>
      </c>
      <c r="B230" s="5" t="s">
        <v>506</v>
      </c>
      <c r="C230" s="5" t="s">
        <v>405</v>
      </c>
      <c r="D230" s="32">
        <v>7358</v>
      </c>
      <c r="E230" s="35">
        <v>7286</v>
      </c>
      <c r="F230" s="22">
        <v>3475.1288568300001</v>
      </c>
      <c r="G230" s="53">
        <v>34.79</v>
      </c>
      <c r="H230" s="21">
        <v>2.0013342228152098</v>
      </c>
      <c r="I230" s="21">
        <v>0.13524479307546658</v>
      </c>
      <c r="J230" s="51">
        <v>11</v>
      </c>
      <c r="K230" s="21">
        <f t="shared" si="3"/>
        <v>1.4949714596357706</v>
      </c>
      <c r="L230" s="27">
        <v>99.96</v>
      </c>
      <c r="M230" s="11">
        <v>2</v>
      </c>
    </row>
    <row r="231" spans="1:13" ht="22.5" customHeight="1" x14ac:dyDescent="0.3">
      <c r="A231" s="5" t="s">
        <v>507</v>
      </c>
      <c r="B231" s="5" t="s">
        <v>508</v>
      </c>
      <c r="C231" s="5" t="s">
        <v>405</v>
      </c>
      <c r="D231" s="32">
        <v>14848</v>
      </c>
      <c r="E231" s="35">
        <v>14645</v>
      </c>
      <c r="F231" s="22">
        <v>9649.5488662499993</v>
      </c>
      <c r="G231" s="53">
        <v>96.45</v>
      </c>
      <c r="H231" s="21">
        <v>2.9865604778496766</v>
      </c>
      <c r="I231" s="21">
        <v>0.20142339196992076</v>
      </c>
      <c r="J231" s="51">
        <v>15</v>
      </c>
      <c r="K231" s="21">
        <f t="shared" si="3"/>
        <v>1.0102370689655173</v>
      </c>
      <c r="L231" s="27">
        <v>97.01</v>
      </c>
      <c r="M231" s="11">
        <v>1</v>
      </c>
    </row>
    <row r="232" spans="1:13" x14ac:dyDescent="0.3">
      <c r="A232" s="5" t="s">
        <v>509</v>
      </c>
      <c r="B232" s="5" t="s">
        <v>510</v>
      </c>
      <c r="C232" s="5" t="s">
        <v>405</v>
      </c>
      <c r="D232" s="32">
        <v>7629</v>
      </c>
      <c r="E232" s="35">
        <v>7725</v>
      </c>
      <c r="F232" s="22">
        <v>5995.0268564099997</v>
      </c>
      <c r="G232" s="53">
        <v>59.94</v>
      </c>
      <c r="H232" s="21">
        <v>0.97895252080274098</v>
      </c>
      <c r="I232" s="21">
        <v>0.13176966662274345</v>
      </c>
      <c r="J232" s="51">
        <v>13</v>
      </c>
      <c r="K232" s="21">
        <f t="shared" si="3"/>
        <v>1.7040241184952156</v>
      </c>
      <c r="L232" s="27">
        <v>104.4</v>
      </c>
      <c r="M232" s="11">
        <v>4</v>
      </c>
    </row>
    <row r="233" spans="1:13" ht="24" customHeight="1" x14ac:dyDescent="0.3">
      <c r="A233" s="5" t="s">
        <v>511</v>
      </c>
      <c r="B233" s="5" t="s">
        <v>512</v>
      </c>
      <c r="C233" s="5" t="s">
        <v>405</v>
      </c>
      <c r="D233" s="32">
        <v>19337</v>
      </c>
      <c r="E233" s="35">
        <v>18690</v>
      </c>
      <c r="F233" s="22">
        <v>3775.4180739100002</v>
      </c>
      <c r="G233" s="53">
        <v>37.75</v>
      </c>
      <c r="H233" s="21">
        <v>0.64543889845094671</v>
      </c>
      <c r="I233" s="21">
        <v>5.1985859846121855E-2</v>
      </c>
      <c r="J233" s="51">
        <v>17</v>
      </c>
      <c r="K233" s="21">
        <f t="shared" si="3"/>
        <v>0.8791436106945234</v>
      </c>
      <c r="L233" s="27">
        <v>95.92</v>
      </c>
      <c r="M233" s="11">
        <v>1</v>
      </c>
    </row>
    <row r="234" spans="1:13" ht="45" customHeight="1" x14ac:dyDescent="0.3">
      <c r="A234" s="5" t="s">
        <v>513</v>
      </c>
      <c r="B234" s="5" t="s">
        <v>514</v>
      </c>
      <c r="C234" s="5" t="s">
        <v>405</v>
      </c>
      <c r="D234" s="32">
        <v>31765</v>
      </c>
      <c r="E234" s="37">
        <v>30150</v>
      </c>
      <c r="F234" s="22">
        <v>17808.556701199999</v>
      </c>
      <c r="G234" s="53">
        <v>178.13</v>
      </c>
      <c r="H234" s="21">
        <v>3.4255960537133463</v>
      </c>
      <c r="I234" s="21">
        <v>0.15747535510692576</v>
      </c>
      <c r="J234" s="51">
        <v>33</v>
      </c>
      <c r="K234" s="21">
        <f t="shared" si="3"/>
        <v>1.0388792696363922</v>
      </c>
      <c r="L234" s="27">
        <v>98.5</v>
      </c>
      <c r="M234" s="11">
        <v>1</v>
      </c>
    </row>
    <row r="235" spans="1:13" x14ac:dyDescent="0.3">
      <c r="A235" s="5" t="s">
        <v>519</v>
      </c>
      <c r="B235" s="5" t="s">
        <v>520</v>
      </c>
      <c r="C235" s="5" t="s">
        <v>405</v>
      </c>
      <c r="D235" s="32">
        <v>7053</v>
      </c>
      <c r="E235" s="37">
        <v>7023</v>
      </c>
      <c r="F235" s="22">
        <v>7351.06178172</v>
      </c>
      <c r="G235" s="53">
        <v>73.62</v>
      </c>
      <c r="H235" s="21">
        <v>3.5623409669211195</v>
      </c>
      <c r="I235" s="21">
        <v>0.1426330052774212</v>
      </c>
      <c r="J235" s="51">
        <v>18</v>
      </c>
      <c r="K235" s="21">
        <f t="shared" si="3"/>
        <v>2.5521054870267972</v>
      </c>
      <c r="L235" s="27">
        <v>102.79</v>
      </c>
      <c r="M235" s="11">
        <v>4</v>
      </c>
    </row>
    <row r="236" spans="1:13" ht="26.25" customHeight="1" x14ac:dyDescent="0.3">
      <c r="A236" s="5" t="s">
        <v>521</v>
      </c>
      <c r="B236" s="5" t="s">
        <v>522</v>
      </c>
      <c r="C236" s="5" t="s">
        <v>523</v>
      </c>
      <c r="D236" s="32">
        <v>21100</v>
      </c>
      <c r="E236" s="35">
        <v>22268</v>
      </c>
      <c r="F236" s="22">
        <v>31101.179043700002</v>
      </c>
      <c r="G236" s="54">
        <v>311.67</v>
      </c>
      <c r="H236" s="21">
        <v>2.1356990307212094</v>
      </c>
      <c r="I236" s="21">
        <v>4.7247814788566031E-2</v>
      </c>
      <c r="J236" s="51">
        <v>37</v>
      </c>
      <c r="K236" s="21">
        <f t="shared" si="3"/>
        <v>1.7535545023696681</v>
      </c>
      <c r="L236" s="27">
        <v>102.4</v>
      </c>
      <c r="M236" s="11">
        <v>4</v>
      </c>
    </row>
    <row r="237" spans="1:13" x14ac:dyDescent="0.3">
      <c r="A237" s="5" t="s">
        <v>525</v>
      </c>
      <c r="B237" s="5" t="s">
        <v>526</v>
      </c>
      <c r="C237" s="5" t="s">
        <v>523</v>
      </c>
      <c r="D237" s="32">
        <v>13856</v>
      </c>
      <c r="E237" s="35">
        <v>14882</v>
      </c>
      <c r="F237" s="22">
        <v>17519.448550199999</v>
      </c>
      <c r="G237" s="54">
        <v>174.76</v>
      </c>
      <c r="H237" s="21">
        <v>1.2198097096852891</v>
      </c>
      <c r="I237" s="21">
        <v>7.1880391029327195E-2</v>
      </c>
      <c r="J237" s="51">
        <v>24</v>
      </c>
      <c r="K237" s="21">
        <f t="shared" si="3"/>
        <v>1.7321016166281755</v>
      </c>
      <c r="L237" s="27">
        <v>104.42</v>
      </c>
      <c r="M237" s="11">
        <v>4</v>
      </c>
    </row>
    <row r="238" spans="1:13" x14ac:dyDescent="0.3">
      <c r="A238" s="5" t="s">
        <v>527</v>
      </c>
      <c r="B238" s="5" t="s">
        <v>528</v>
      </c>
      <c r="C238" s="5" t="s">
        <v>523</v>
      </c>
      <c r="D238" s="32">
        <v>35380</v>
      </c>
      <c r="E238" s="35">
        <v>35946</v>
      </c>
      <c r="F238" s="22">
        <v>6477.8800864200002</v>
      </c>
      <c r="G238" s="54">
        <v>64.739999999999995</v>
      </c>
      <c r="H238" s="21">
        <v>0.74340230454714407</v>
      </c>
      <c r="I238" s="21">
        <v>8.4824836712189336E-2</v>
      </c>
      <c r="J238" s="51">
        <v>39</v>
      </c>
      <c r="K238" s="21">
        <f t="shared" si="3"/>
        <v>1.1023176936122103</v>
      </c>
      <c r="L238" s="27">
        <v>99.26</v>
      </c>
      <c r="M238" s="11">
        <v>2</v>
      </c>
    </row>
    <row r="239" spans="1:13" x14ac:dyDescent="0.3">
      <c r="A239" s="5" t="s">
        <v>529</v>
      </c>
      <c r="B239" s="5" t="s">
        <v>530</v>
      </c>
      <c r="C239" s="5" t="s">
        <v>523</v>
      </c>
      <c r="D239" s="32">
        <v>11172</v>
      </c>
      <c r="E239" s="35">
        <v>12261</v>
      </c>
      <c r="F239" s="22">
        <v>17030.680688199998</v>
      </c>
      <c r="G239" s="54">
        <v>170.01</v>
      </c>
      <c r="H239" s="21">
        <v>2.4965325936199725</v>
      </c>
      <c r="I239" s="21">
        <v>8.8605351763246507E-2</v>
      </c>
      <c r="J239" s="51">
        <v>15</v>
      </c>
      <c r="K239" s="21">
        <f t="shared" si="3"/>
        <v>1.3426423200859292</v>
      </c>
      <c r="L239" s="27">
        <v>105.01</v>
      </c>
      <c r="M239" s="11">
        <v>5</v>
      </c>
    </row>
    <row r="240" spans="1:13" x14ac:dyDescent="0.3">
      <c r="A240" s="5" t="s">
        <v>534</v>
      </c>
      <c r="B240" s="5" t="s">
        <v>535</v>
      </c>
      <c r="C240" s="5" t="s">
        <v>523</v>
      </c>
      <c r="D240" s="32">
        <v>22148</v>
      </c>
      <c r="E240" s="35">
        <v>22745</v>
      </c>
      <c r="F240" s="22">
        <v>28484.8033416</v>
      </c>
      <c r="G240" s="54">
        <v>284.13</v>
      </c>
      <c r="H240" s="21">
        <v>0.7896399241945673</v>
      </c>
      <c r="I240" s="21">
        <v>4.5169158498577174E-2</v>
      </c>
      <c r="J240" s="51">
        <v>25</v>
      </c>
      <c r="K240" s="21">
        <f t="shared" si="3"/>
        <v>1.1287700921076396</v>
      </c>
      <c r="L240" s="27">
        <v>104.17</v>
      </c>
      <c r="M240" s="11">
        <v>4</v>
      </c>
    </row>
    <row r="241" spans="1:13" x14ac:dyDescent="0.3">
      <c r="A241" s="5" t="s">
        <v>537</v>
      </c>
      <c r="B241" s="5" t="s">
        <v>538</v>
      </c>
      <c r="C241" s="5" t="s">
        <v>523</v>
      </c>
      <c r="D241" s="32">
        <v>15726</v>
      </c>
      <c r="E241" s="35">
        <v>16897</v>
      </c>
      <c r="F241" s="22">
        <v>15707.4099307</v>
      </c>
      <c r="G241" s="54">
        <v>157.01</v>
      </c>
      <c r="H241" s="21">
        <v>2.2526750516238034</v>
      </c>
      <c r="I241" s="21">
        <v>6.3155235569028675E-2</v>
      </c>
      <c r="J241" s="51">
        <v>19</v>
      </c>
      <c r="K241" s="21">
        <f t="shared" si="3"/>
        <v>1.2081902581711814</v>
      </c>
      <c r="L241" s="27">
        <v>102.07</v>
      </c>
      <c r="M241" s="11">
        <v>3</v>
      </c>
    </row>
    <row r="242" spans="1:13" x14ac:dyDescent="0.3">
      <c r="A242" s="5" t="s">
        <v>539</v>
      </c>
      <c r="B242" s="5" t="s">
        <v>540</v>
      </c>
      <c r="C242" s="5" t="s">
        <v>523</v>
      </c>
      <c r="D242" s="32">
        <v>130959</v>
      </c>
      <c r="E242" s="35">
        <v>133384</v>
      </c>
      <c r="F242" s="22">
        <v>40451.015602200001</v>
      </c>
      <c r="G242" s="54">
        <v>405.16</v>
      </c>
      <c r="H242" s="21">
        <v>1.3464024127531236</v>
      </c>
      <c r="I242" s="21">
        <v>5.3265559250325299E-2</v>
      </c>
      <c r="J242" s="51">
        <v>234</v>
      </c>
      <c r="K242" s="21">
        <f t="shared" si="3"/>
        <v>1.7868187753419009</v>
      </c>
      <c r="L242" s="27">
        <v>100.6</v>
      </c>
      <c r="M242" s="11">
        <v>3</v>
      </c>
    </row>
    <row r="243" spans="1:13" x14ac:dyDescent="0.3">
      <c r="A243" s="5" t="s">
        <v>541</v>
      </c>
      <c r="B243" s="5" t="s">
        <v>542</v>
      </c>
      <c r="C243" s="5" t="s">
        <v>523</v>
      </c>
      <c r="D243" s="32">
        <v>2653</v>
      </c>
      <c r="E243" s="35">
        <v>3019</v>
      </c>
      <c r="F243" s="22">
        <v>10823.443633999999</v>
      </c>
      <c r="G243" s="54">
        <v>108.34</v>
      </c>
      <c r="H243" s="21">
        <v>17.185821697099893</v>
      </c>
      <c r="I243" s="21">
        <v>0.37979491074819599</v>
      </c>
      <c r="J243" s="51">
        <v>5</v>
      </c>
      <c r="K243" s="21">
        <f t="shared" si="3"/>
        <v>1.8846588767433095</v>
      </c>
      <c r="L243" s="27">
        <v>106.99</v>
      </c>
      <c r="M243" s="11">
        <v>5</v>
      </c>
    </row>
    <row r="244" spans="1:13" x14ac:dyDescent="0.3">
      <c r="A244" s="5" t="s">
        <v>543</v>
      </c>
      <c r="B244" s="5" t="s">
        <v>544</v>
      </c>
      <c r="C244" s="5" t="s">
        <v>523</v>
      </c>
      <c r="D244" s="32">
        <v>4738</v>
      </c>
      <c r="E244" s="35">
        <v>4990</v>
      </c>
      <c r="F244" s="23">
        <v>3434.55279096</v>
      </c>
      <c r="G244" s="54">
        <v>34.44</v>
      </c>
      <c r="H244" s="21">
        <v>0.73206442166910679</v>
      </c>
      <c r="I244" s="21">
        <v>0.21039343572480537</v>
      </c>
      <c r="J244" s="51">
        <v>4</v>
      </c>
      <c r="K244" s="21">
        <f t="shared" si="3"/>
        <v>0.84423807513718874</v>
      </c>
      <c r="L244" s="27">
        <v>104.36</v>
      </c>
      <c r="M244" s="11">
        <v>4</v>
      </c>
    </row>
    <row r="245" spans="1:13" x14ac:dyDescent="0.3">
      <c r="A245" s="5" t="s">
        <v>545</v>
      </c>
      <c r="B245" s="5" t="s">
        <v>546</v>
      </c>
      <c r="C245" s="5" t="s">
        <v>523</v>
      </c>
      <c r="D245" s="32">
        <v>2295</v>
      </c>
      <c r="E245" s="35">
        <v>2349</v>
      </c>
      <c r="F245" s="24">
        <v>2294.31432761</v>
      </c>
      <c r="G245" s="54">
        <v>22.71</v>
      </c>
      <c r="H245" s="21">
        <v>4.1436464088397793</v>
      </c>
      <c r="I245" s="21">
        <v>0.43630017452006986</v>
      </c>
      <c r="J245" s="51">
        <v>4</v>
      </c>
      <c r="K245" s="21">
        <f t="shared" si="3"/>
        <v>1.7429193899782136</v>
      </c>
      <c r="L245" s="27">
        <v>100.29</v>
      </c>
      <c r="M245" s="11">
        <v>2</v>
      </c>
    </row>
    <row r="246" spans="1:13" x14ac:dyDescent="0.3">
      <c r="A246" s="5" t="s">
        <v>547</v>
      </c>
      <c r="B246" s="5" t="s">
        <v>548</v>
      </c>
      <c r="C246" s="5" t="s">
        <v>523</v>
      </c>
      <c r="D246" s="32">
        <v>6474</v>
      </c>
      <c r="E246" s="35">
        <v>7075</v>
      </c>
      <c r="F246" s="24">
        <v>8415.1229031599996</v>
      </c>
      <c r="G246" s="54">
        <v>84.31</v>
      </c>
      <c r="H246" s="21">
        <v>2.8763183125599237</v>
      </c>
      <c r="I246" s="21">
        <v>0.15328019619865113</v>
      </c>
      <c r="J246" s="51">
        <v>10</v>
      </c>
      <c r="K246" s="21">
        <f t="shared" si="3"/>
        <v>1.5446400988569664</v>
      </c>
      <c r="L246" s="27">
        <v>104.88</v>
      </c>
      <c r="M246" s="11">
        <v>4</v>
      </c>
    </row>
    <row r="247" spans="1:13" x14ac:dyDescent="0.3">
      <c r="A247" s="5" t="s">
        <v>549</v>
      </c>
      <c r="B247" s="5" t="s">
        <v>550</v>
      </c>
      <c r="C247" s="5" t="s">
        <v>523</v>
      </c>
      <c r="D247" s="32">
        <v>5628</v>
      </c>
      <c r="E247" s="35">
        <v>6400</v>
      </c>
      <c r="F247" s="24">
        <v>17388.304035000001</v>
      </c>
      <c r="G247" s="54">
        <v>173.34</v>
      </c>
      <c r="H247" s="21">
        <v>2.1276595744680851</v>
      </c>
      <c r="I247" s="21">
        <v>0.17448961786773687</v>
      </c>
      <c r="J247" s="51">
        <v>11</v>
      </c>
      <c r="K247" s="21">
        <f t="shared" si="3"/>
        <v>1.9545131485429992</v>
      </c>
      <c r="L247" s="27">
        <v>104.22</v>
      </c>
      <c r="M247" s="11">
        <v>4</v>
      </c>
    </row>
    <row r="248" spans="1:13" x14ac:dyDescent="0.3">
      <c r="A248" s="5" t="s">
        <v>551</v>
      </c>
      <c r="B248" s="5" t="s">
        <v>552</v>
      </c>
      <c r="C248" s="5" t="s">
        <v>523</v>
      </c>
      <c r="D248" s="32">
        <v>9727</v>
      </c>
      <c r="E248" s="35">
        <v>9894</v>
      </c>
      <c r="F248" s="24">
        <v>7978.83214469</v>
      </c>
      <c r="G248" s="54">
        <v>80.23</v>
      </c>
      <c r="H248" s="21">
        <v>1.3452914798206279</v>
      </c>
      <c r="I248" s="21">
        <v>0.10241704219582139</v>
      </c>
      <c r="J248" s="51">
        <v>9</v>
      </c>
      <c r="K248" s="21">
        <f t="shared" si="3"/>
        <v>0.92525958671738462</v>
      </c>
      <c r="L248" s="27">
        <v>100.24</v>
      </c>
      <c r="M248" s="11">
        <v>2</v>
      </c>
    </row>
    <row r="249" spans="1:13" ht="23.25" customHeight="1" x14ac:dyDescent="0.3">
      <c r="A249" s="5" t="s">
        <v>553</v>
      </c>
      <c r="B249" s="5" t="s">
        <v>554</v>
      </c>
      <c r="C249" s="5" t="s">
        <v>523</v>
      </c>
      <c r="D249" s="32">
        <v>11872</v>
      </c>
      <c r="E249" s="35">
        <v>12283</v>
      </c>
      <c r="F249" s="24">
        <v>12649.4287578</v>
      </c>
      <c r="G249" s="54">
        <v>126.64</v>
      </c>
      <c r="H249" s="21">
        <v>2.3795359904818558</v>
      </c>
      <c r="I249" s="21">
        <v>8.5682460800274182E-2</v>
      </c>
      <c r="J249" s="51">
        <v>20</v>
      </c>
      <c r="K249" s="21">
        <f t="shared" si="3"/>
        <v>1.6846361185983827</v>
      </c>
      <c r="L249" s="27">
        <v>106.19</v>
      </c>
      <c r="M249" s="11">
        <v>5</v>
      </c>
    </row>
    <row r="250" spans="1:13" x14ac:dyDescent="0.3">
      <c r="A250" s="5" t="s">
        <v>555</v>
      </c>
      <c r="B250" s="5" t="s">
        <v>556</v>
      </c>
      <c r="C250" s="5" t="s">
        <v>523</v>
      </c>
      <c r="D250" s="32">
        <v>7640</v>
      </c>
      <c r="E250" s="35">
        <v>7692</v>
      </c>
      <c r="F250" s="24">
        <v>4227.6185746299998</v>
      </c>
      <c r="G250" s="54">
        <v>42.02</v>
      </c>
      <c r="H250" s="21">
        <v>1.0136847440446022</v>
      </c>
      <c r="I250" s="21">
        <v>0.13170025023047544</v>
      </c>
      <c r="J250" s="51">
        <v>13</v>
      </c>
      <c r="K250" s="21">
        <f t="shared" si="3"/>
        <v>1.7015706806282722</v>
      </c>
      <c r="L250" s="27">
        <v>98.06</v>
      </c>
      <c r="M250" s="11">
        <v>1</v>
      </c>
    </row>
    <row r="251" spans="1:13" x14ac:dyDescent="0.3">
      <c r="A251" s="5" t="s">
        <v>557</v>
      </c>
      <c r="B251" s="5" t="s">
        <v>558</v>
      </c>
      <c r="C251" s="5" t="s">
        <v>523</v>
      </c>
      <c r="D251" s="32">
        <v>3566</v>
      </c>
      <c r="E251" s="35">
        <v>3830</v>
      </c>
      <c r="F251" s="24">
        <v>4056.1251469399999</v>
      </c>
      <c r="G251" s="54">
        <v>40.33</v>
      </c>
      <c r="H251" s="21">
        <v>1.784121320249777</v>
      </c>
      <c r="I251" s="21">
        <v>0.27517886626307103</v>
      </c>
      <c r="J251" s="51">
        <v>6</v>
      </c>
      <c r="K251" s="21">
        <f t="shared" si="3"/>
        <v>1.6825574873808189</v>
      </c>
      <c r="L251" s="27">
        <v>101.58</v>
      </c>
      <c r="M251" s="11">
        <v>3</v>
      </c>
    </row>
    <row r="252" spans="1:13" x14ac:dyDescent="0.3">
      <c r="A252" s="5" t="s">
        <v>559</v>
      </c>
      <c r="B252" s="5" t="s">
        <v>560</v>
      </c>
      <c r="C252" s="5" t="s">
        <v>523</v>
      </c>
      <c r="D252" s="32">
        <v>3496</v>
      </c>
      <c r="E252" s="35">
        <v>3860</v>
      </c>
      <c r="F252" s="24">
        <v>3045.9600910499998</v>
      </c>
      <c r="G252" s="54">
        <v>33.18</v>
      </c>
      <c r="H252" s="21">
        <v>0</v>
      </c>
      <c r="I252" s="21">
        <v>0.28145229383619474</v>
      </c>
      <c r="J252" s="51">
        <v>4</v>
      </c>
      <c r="K252" s="21">
        <f t="shared" si="3"/>
        <v>1.1441647597254005</v>
      </c>
      <c r="L252" s="27">
        <v>110.21</v>
      </c>
      <c r="M252" s="11">
        <v>5</v>
      </c>
    </row>
    <row r="253" spans="1:13" x14ac:dyDescent="0.3">
      <c r="A253" s="5" t="s">
        <v>561</v>
      </c>
      <c r="B253" s="5" t="s">
        <v>562</v>
      </c>
      <c r="C253" s="5" t="s">
        <v>523</v>
      </c>
      <c r="D253" s="32">
        <v>8406</v>
      </c>
      <c r="E253" s="35">
        <v>9396</v>
      </c>
      <c r="F253" s="24">
        <v>11582.100558300001</v>
      </c>
      <c r="G253" s="54">
        <v>116.18</v>
      </c>
      <c r="H253" s="21">
        <v>2.2304832713754648</v>
      </c>
      <c r="I253" s="21">
        <v>0.35688793718772305</v>
      </c>
      <c r="J253" s="51">
        <v>11</v>
      </c>
      <c r="K253" s="21">
        <f t="shared" si="3"/>
        <v>1.3085891030216512</v>
      </c>
      <c r="L253" s="27">
        <v>106.85</v>
      </c>
      <c r="M253" s="11">
        <v>5</v>
      </c>
    </row>
    <row r="254" spans="1:13" x14ac:dyDescent="0.3">
      <c r="A254" s="5" t="s">
        <v>563</v>
      </c>
      <c r="B254" s="5" t="s">
        <v>564</v>
      </c>
      <c r="C254" s="5" t="s">
        <v>523</v>
      </c>
      <c r="D254" s="32">
        <v>10012</v>
      </c>
      <c r="E254" s="37">
        <v>10429</v>
      </c>
      <c r="F254" s="24">
        <v>5133.04725942</v>
      </c>
      <c r="G254" s="54">
        <v>51.03</v>
      </c>
      <c r="H254" s="21">
        <v>1.5923566878980893</v>
      </c>
      <c r="I254" s="21">
        <v>0.20149103364900262</v>
      </c>
      <c r="J254" s="51">
        <v>18</v>
      </c>
      <c r="K254" s="21">
        <f t="shared" si="3"/>
        <v>1.797842588893328</v>
      </c>
      <c r="L254" s="27">
        <v>100.82</v>
      </c>
      <c r="M254" s="11">
        <v>3</v>
      </c>
    </row>
    <row r="255" spans="1:13" ht="24" customHeight="1" x14ac:dyDescent="0.3">
      <c r="A255" s="5" t="s">
        <v>565</v>
      </c>
      <c r="B255" s="5" t="s">
        <v>566</v>
      </c>
      <c r="C255" s="5" t="s">
        <v>523</v>
      </c>
      <c r="D255" s="32">
        <v>7438</v>
      </c>
      <c r="E255" s="37">
        <v>8366</v>
      </c>
      <c r="F255" s="24">
        <v>11160.7053311</v>
      </c>
      <c r="G255" s="54">
        <v>111.84</v>
      </c>
      <c r="H255" s="21">
        <v>1.1278195488721805</v>
      </c>
      <c r="I255" s="21">
        <v>0.26549847338377802</v>
      </c>
      <c r="J255" s="51">
        <v>10</v>
      </c>
      <c r="K255" s="21">
        <f t="shared" si="3"/>
        <v>1.3444474321054047</v>
      </c>
      <c r="L255" s="27">
        <v>106.46</v>
      </c>
      <c r="M255" s="11">
        <v>5</v>
      </c>
    </row>
    <row r="256" spans="1:13" x14ac:dyDescent="0.3">
      <c r="A256" s="5" t="s">
        <v>567</v>
      </c>
      <c r="B256" s="5" t="s">
        <v>568</v>
      </c>
      <c r="C256" s="5" t="s">
        <v>523</v>
      </c>
      <c r="D256" s="32">
        <v>6927</v>
      </c>
      <c r="E256" s="37">
        <v>7368</v>
      </c>
      <c r="F256" s="24">
        <v>4309.4793589199999</v>
      </c>
      <c r="G256" s="54">
        <v>43.06</v>
      </c>
      <c r="H256" s="21">
        <v>1.4058106841611997</v>
      </c>
      <c r="I256" s="21">
        <v>0.28880866425992779</v>
      </c>
      <c r="J256" s="51">
        <v>15</v>
      </c>
      <c r="K256" s="21">
        <f t="shared" si="3"/>
        <v>2.1654395842356</v>
      </c>
      <c r="L256" s="27">
        <v>104.29</v>
      </c>
      <c r="M256" s="11">
        <v>4</v>
      </c>
    </row>
    <row r="257" spans="1:13" x14ac:dyDescent="0.3">
      <c r="A257" s="5" t="s">
        <v>569</v>
      </c>
      <c r="B257" s="5" t="s">
        <v>570</v>
      </c>
      <c r="C257" s="5" t="s">
        <v>571</v>
      </c>
      <c r="D257" s="32">
        <v>11583</v>
      </c>
      <c r="E257" s="35">
        <v>12294</v>
      </c>
      <c r="F257" s="24">
        <v>10674.6031318</v>
      </c>
      <c r="G257" s="54">
        <v>106.79</v>
      </c>
      <c r="H257" s="21">
        <v>2.027222704894295</v>
      </c>
      <c r="I257" s="21">
        <v>8.6236633321835121E-2</v>
      </c>
      <c r="J257" s="51">
        <v>11</v>
      </c>
      <c r="K257" s="21">
        <f t="shared" si="3"/>
        <v>0.94966761633428298</v>
      </c>
      <c r="L257" s="27">
        <v>102.55</v>
      </c>
      <c r="M257" s="11">
        <v>4</v>
      </c>
    </row>
    <row r="258" spans="1:13" ht="15.75" customHeight="1" x14ac:dyDescent="0.3">
      <c r="A258" s="5" t="s">
        <v>572</v>
      </c>
      <c r="B258" s="5" t="s">
        <v>573</v>
      </c>
      <c r="C258" s="5" t="s">
        <v>571</v>
      </c>
      <c r="D258" s="32">
        <v>16510</v>
      </c>
      <c r="E258" s="35">
        <v>16890</v>
      </c>
      <c r="F258" s="24">
        <v>7957.79375497</v>
      </c>
      <c r="G258" s="54">
        <v>79.58</v>
      </c>
      <c r="H258" s="21">
        <v>2.4234412866270105</v>
      </c>
      <c r="I258" s="21">
        <v>0.12089705615668259</v>
      </c>
      <c r="J258" s="51">
        <v>25</v>
      </c>
      <c r="K258" s="21">
        <f t="shared" ref="K258:K320" si="4">(J258*1000)/D258</f>
        <v>1.5142337976983646</v>
      </c>
      <c r="L258" s="27">
        <v>101.87</v>
      </c>
      <c r="M258" s="11">
        <v>3</v>
      </c>
    </row>
    <row r="259" spans="1:13" x14ac:dyDescent="0.3">
      <c r="A259" s="5" t="s">
        <v>574</v>
      </c>
      <c r="B259" s="5" t="s">
        <v>575</v>
      </c>
      <c r="C259" s="5" t="s">
        <v>571</v>
      </c>
      <c r="D259" s="32">
        <v>2397</v>
      </c>
      <c r="E259" s="35">
        <v>2421</v>
      </c>
      <c r="F259" s="24">
        <v>999.56477523299998</v>
      </c>
      <c r="G259" s="54">
        <v>9.9600000000000009</v>
      </c>
      <c r="H259" s="21">
        <v>1.8903591682419658</v>
      </c>
      <c r="I259" s="21">
        <v>0.41528239202657807</v>
      </c>
      <c r="J259" s="51">
        <v>5</v>
      </c>
      <c r="K259" s="21">
        <f t="shared" si="4"/>
        <v>2.0859407592824364</v>
      </c>
      <c r="L259" s="27">
        <v>98.35</v>
      </c>
      <c r="M259" s="11">
        <v>1</v>
      </c>
    </row>
    <row r="260" spans="1:13" x14ac:dyDescent="0.3">
      <c r="A260" s="5" t="s">
        <v>576</v>
      </c>
      <c r="B260" s="5" t="s">
        <v>577</v>
      </c>
      <c r="C260" s="5" t="s">
        <v>571</v>
      </c>
      <c r="D260" s="32">
        <v>7262</v>
      </c>
      <c r="E260" s="35">
        <v>7711</v>
      </c>
      <c r="F260" s="24">
        <v>19444.0715537</v>
      </c>
      <c r="G260" s="54">
        <v>194.33</v>
      </c>
      <c r="H260" s="21">
        <v>2.3562676720075402</v>
      </c>
      <c r="I260" s="21">
        <v>0.13772207684891888</v>
      </c>
      <c r="J260" s="51">
        <v>14</v>
      </c>
      <c r="K260" s="21">
        <f t="shared" si="4"/>
        <v>1.9278435692646654</v>
      </c>
      <c r="L260" s="27">
        <v>103.79</v>
      </c>
      <c r="M260" s="11">
        <v>4</v>
      </c>
    </row>
    <row r="261" spans="1:13" x14ac:dyDescent="0.3">
      <c r="A261" s="5" t="s">
        <v>579</v>
      </c>
      <c r="B261" s="5" t="s">
        <v>580</v>
      </c>
      <c r="C261" s="5" t="s">
        <v>571</v>
      </c>
      <c r="D261" s="32">
        <v>2520</v>
      </c>
      <c r="E261" s="35">
        <v>2667</v>
      </c>
      <c r="F261" s="24">
        <v>8446.1556997499993</v>
      </c>
      <c r="G261" s="54">
        <v>84.42</v>
      </c>
      <c r="H261" s="21">
        <v>2.7434842249657065</v>
      </c>
      <c r="I261" s="21">
        <v>0.39339103068450043</v>
      </c>
      <c r="J261" s="51">
        <v>4</v>
      </c>
      <c r="K261" s="21">
        <f t="shared" si="4"/>
        <v>1.5873015873015872</v>
      </c>
      <c r="L261" s="27">
        <v>106.09</v>
      </c>
      <c r="M261" s="11">
        <v>5</v>
      </c>
    </row>
    <row r="262" spans="1:13" ht="24" customHeight="1" x14ac:dyDescent="0.3">
      <c r="A262" s="5" t="s">
        <v>581</v>
      </c>
      <c r="B262" s="5" t="s">
        <v>582</v>
      </c>
      <c r="C262" s="5" t="s">
        <v>571</v>
      </c>
      <c r="D262" s="32">
        <v>9610</v>
      </c>
      <c r="E262" s="35">
        <v>9598</v>
      </c>
      <c r="F262" s="24">
        <v>3227.8464871299998</v>
      </c>
      <c r="G262" s="54">
        <v>32.369999999999997</v>
      </c>
      <c r="H262" s="21">
        <v>1.2663571127057829</v>
      </c>
      <c r="I262" s="21">
        <v>0.10415581710238515</v>
      </c>
      <c r="J262" s="51">
        <v>8</v>
      </c>
      <c r="K262" s="21">
        <f t="shared" si="4"/>
        <v>0.83246618106139436</v>
      </c>
      <c r="L262" s="27">
        <v>100.77</v>
      </c>
      <c r="M262" s="11">
        <v>3</v>
      </c>
    </row>
    <row r="263" spans="1:13" ht="21.75" customHeight="1" x14ac:dyDescent="0.3">
      <c r="A263" s="5" t="s">
        <v>584</v>
      </c>
      <c r="B263" s="5" t="s">
        <v>585</v>
      </c>
      <c r="C263" s="5" t="s">
        <v>571</v>
      </c>
      <c r="D263" s="32">
        <v>29076</v>
      </c>
      <c r="E263" s="35">
        <v>29228</v>
      </c>
      <c r="F263" s="24">
        <v>8235.5537385600001</v>
      </c>
      <c r="G263" s="54">
        <v>82.27</v>
      </c>
      <c r="H263" s="21">
        <v>0.82158017253183624</v>
      </c>
      <c r="I263" s="21">
        <v>3.4662045060658578E-2</v>
      </c>
      <c r="J263" s="51">
        <v>64</v>
      </c>
      <c r="K263" s="21">
        <f t="shared" si="4"/>
        <v>2.2011280781400466</v>
      </c>
      <c r="L263" s="27">
        <v>102.55</v>
      </c>
      <c r="M263" s="11">
        <v>4</v>
      </c>
    </row>
    <row r="264" spans="1:13" ht="21" customHeight="1" x14ac:dyDescent="0.3">
      <c r="A264" s="5" t="s">
        <v>586</v>
      </c>
      <c r="B264" s="5" t="s">
        <v>587</v>
      </c>
      <c r="C264" s="5" t="s">
        <v>571</v>
      </c>
      <c r="D264" s="32">
        <v>9654</v>
      </c>
      <c r="E264" s="35">
        <v>9887</v>
      </c>
      <c r="F264" s="24">
        <v>6033.5392386800004</v>
      </c>
      <c r="G264" s="54">
        <v>60.2</v>
      </c>
      <c r="H264" s="21">
        <v>1.9801980198019802</v>
      </c>
      <c r="I264" s="21">
        <v>0.20892092343048155</v>
      </c>
      <c r="J264" s="51">
        <v>15</v>
      </c>
      <c r="K264" s="21">
        <f t="shared" si="4"/>
        <v>1.5537600994406464</v>
      </c>
      <c r="L264" s="27">
        <v>102.93</v>
      </c>
      <c r="M264" s="11">
        <v>4</v>
      </c>
    </row>
    <row r="265" spans="1:13" x14ac:dyDescent="0.3">
      <c r="A265" s="5" t="s">
        <v>588</v>
      </c>
      <c r="B265" s="5" t="s">
        <v>589</v>
      </c>
      <c r="C265" s="5" t="s">
        <v>571</v>
      </c>
      <c r="D265" s="32">
        <v>7377</v>
      </c>
      <c r="E265" s="35">
        <v>7443</v>
      </c>
      <c r="F265" s="24">
        <v>3492.65785611</v>
      </c>
      <c r="G265" s="54">
        <v>35.14</v>
      </c>
      <c r="H265" s="21">
        <v>1.0172939979654121</v>
      </c>
      <c r="I265" s="21">
        <v>0.13559322033898305</v>
      </c>
      <c r="J265" s="51">
        <v>12</v>
      </c>
      <c r="K265" s="21">
        <f t="shared" si="4"/>
        <v>1.626677511183408</v>
      </c>
      <c r="L265" s="27">
        <v>99.01</v>
      </c>
      <c r="M265" s="11">
        <v>2</v>
      </c>
    </row>
    <row r="266" spans="1:13" ht="19.5" customHeight="1" x14ac:dyDescent="0.3">
      <c r="A266" s="5" t="s">
        <v>590</v>
      </c>
      <c r="B266" s="5" t="s">
        <v>591</v>
      </c>
      <c r="C266" s="5" t="s">
        <v>571</v>
      </c>
      <c r="D266" s="32">
        <v>58950</v>
      </c>
      <c r="E266" s="35">
        <v>58892</v>
      </c>
      <c r="F266" s="24">
        <v>21587.7480861</v>
      </c>
      <c r="G266" s="54">
        <v>215.76</v>
      </c>
      <c r="H266" s="21">
        <v>1.2224938875305624</v>
      </c>
      <c r="I266" s="21">
        <v>5.0780324317004633E-2</v>
      </c>
      <c r="J266" s="51">
        <v>105</v>
      </c>
      <c r="K266" s="21">
        <f t="shared" si="4"/>
        <v>1.7811704834605597</v>
      </c>
      <c r="L266" s="27">
        <v>99.86</v>
      </c>
      <c r="M266" s="11">
        <v>2</v>
      </c>
    </row>
    <row r="267" spans="1:13" x14ac:dyDescent="0.3">
      <c r="A267" s="5" t="s">
        <v>592</v>
      </c>
      <c r="B267" s="5" t="s">
        <v>593</v>
      </c>
      <c r="C267" s="5" t="s">
        <v>571</v>
      </c>
      <c r="D267" s="32">
        <v>8094</v>
      </c>
      <c r="E267" s="35">
        <v>8314</v>
      </c>
      <c r="F267" s="24">
        <v>2461.5313211299999</v>
      </c>
      <c r="G267" s="54">
        <v>24.55</v>
      </c>
      <c r="H267" s="21">
        <v>3.6036036036036032</v>
      </c>
      <c r="I267" s="21">
        <v>0.12365524916532707</v>
      </c>
      <c r="J267" s="51">
        <v>14</v>
      </c>
      <c r="K267" s="21">
        <f t="shared" si="4"/>
        <v>1.729676303434643</v>
      </c>
      <c r="L267" s="27">
        <v>102.78</v>
      </c>
      <c r="M267" s="11">
        <v>4</v>
      </c>
    </row>
    <row r="268" spans="1:13" x14ac:dyDescent="0.3">
      <c r="A268" s="5" t="s">
        <v>594</v>
      </c>
      <c r="B268" s="5" t="s">
        <v>595</v>
      </c>
      <c r="C268" s="5" t="s">
        <v>571</v>
      </c>
      <c r="D268" s="32">
        <v>32358</v>
      </c>
      <c r="E268" s="35">
        <v>32603</v>
      </c>
      <c r="F268" s="24">
        <v>11695.148784700001</v>
      </c>
      <c r="G268" s="54">
        <v>117.06</v>
      </c>
      <c r="H268" s="21">
        <v>2.4943310657596371</v>
      </c>
      <c r="I268" s="21">
        <v>9.2971364819635555E-2</v>
      </c>
      <c r="J268" s="51">
        <v>67</v>
      </c>
      <c r="K268" s="21">
        <f t="shared" si="4"/>
        <v>2.0705853266580134</v>
      </c>
      <c r="L268" s="27">
        <v>100.13</v>
      </c>
      <c r="M268" s="11">
        <v>2</v>
      </c>
    </row>
    <row r="269" spans="1:13" x14ac:dyDescent="0.3">
      <c r="A269" s="5" t="s">
        <v>596</v>
      </c>
      <c r="B269" s="5" t="s">
        <v>597</v>
      </c>
      <c r="C269" s="5" t="s">
        <v>571</v>
      </c>
      <c r="D269" s="32">
        <v>10663</v>
      </c>
      <c r="E269" s="35">
        <v>10703</v>
      </c>
      <c r="F269" s="24">
        <v>3722.8475168099999</v>
      </c>
      <c r="G269" s="54">
        <v>37.25</v>
      </c>
      <c r="H269" s="21">
        <v>1.9786307874950533</v>
      </c>
      <c r="I269" s="21">
        <v>9.4082227867155893E-2</v>
      </c>
      <c r="J269" s="51">
        <v>8</v>
      </c>
      <c r="K269" s="21">
        <f t="shared" si="4"/>
        <v>0.75025790115352153</v>
      </c>
      <c r="L269" s="27">
        <v>103.53</v>
      </c>
      <c r="M269" s="11">
        <v>4</v>
      </c>
    </row>
    <row r="270" spans="1:13" ht="21" customHeight="1" x14ac:dyDescent="0.3">
      <c r="A270" s="5" t="s">
        <v>598</v>
      </c>
      <c r="B270" s="5" t="s">
        <v>599</v>
      </c>
      <c r="C270" s="5" t="s">
        <v>571</v>
      </c>
      <c r="D270" s="32">
        <v>157267</v>
      </c>
      <c r="E270" s="35">
        <v>159041</v>
      </c>
      <c r="F270" s="24">
        <v>65294.609381100003</v>
      </c>
      <c r="G270" s="54">
        <v>653.82000000000005</v>
      </c>
      <c r="H270" s="21">
        <v>2.6738642383270692</v>
      </c>
      <c r="I270" s="21">
        <v>8.9023413157660464E-2</v>
      </c>
      <c r="J270" s="51">
        <v>243</v>
      </c>
      <c r="K270" s="21">
        <f t="shared" si="4"/>
        <v>1.5451429734146389</v>
      </c>
      <c r="L270" s="27">
        <v>99.78</v>
      </c>
      <c r="M270" s="11">
        <v>2</v>
      </c>
    </row>
    <row r="271" spans="1:13" x14ac:dyDescent="0.3">
      <c r="A271" s="5" t="s">
        <v>600</v>
      </c>
      <c r="B271" s="5" t="s">
        <v>601</v>
      </c>
      <c r="C271" s="5" t="s">
        <v>571</v>
      </c>
      <c r="D271" s="32">
        <v>5760</v>
      </c>
      <c r="E271" s="35">
        <v>5817</v>
      </c>
      <c r="F271" s="24">
        <v>4457.6552359400002</v>
      </c>
      <c r="G271" s="54">
        <v>44.26</v>
      </c>
      <c r="H271" s="21">
        <v>1.3888888888888888</v>
      </c>
      <c r="I271" s="21">
        <v>0.17328019407381737</v>
      </c>
      <c r="J271" s="51">
        <v>17</v>
      </c>
      <c r="K271" s="21">
        <f t="shared" si="4"/>
        <v>2.9513888888888888</v>
      </c>
      <c r="L271" s="27">
        <v>101.56</v>
      </c>
      <c r="M271" s="11">
        <v>3</v>
      </c>
    </row>
    <row r="272" spans="1:13" ht="15.75" customHeight="1" x14ac:dyDescent="0.3">
      <c r="A272" s="5" t="s">
        <v>602</v>
      </c>
      <c r="B272" s="5" t="s">
        <v>603</v>
      </c>
      <c r="C272" s="5" t="s">
        <v>571</v>
      </c>
      <c r="D272" s="32">
        <v>12294</v>
      </c>
      <c r="E272" s="35">
        <v>12227</v>
      </c>
      <c r="F272" s="24">
        <v>4608.6144631500001</v>
      </c>
      <c r="G272" s="54">
        <v>46.26</v>
      </c>
      <c r="H272" s="21">
        <v>5.2631578947368425</v>
      </c>
      <c r="I272" s="21">
        <v>8.1994096425057394E-2</v>
      </c>
      <c r="J272" s="51">
        <v>22</v>
      </c>
      <c r="K272" s="21">
        <f t="shared" si="4"/>
        <v>1.7894908085244834</v>
      </c>
      <c r="L272" s="27">
        <v>101.13</v>
      </c>
      <c r="M272" s="11">
        <v>3</v>
      </c>
    </row>
    <row r="273" spans="1:13" x14ac:dyDescent="0.3">
      <c r="A273" s="5" t="s">
        <v>604</v>
      </c>
      <c r="B273" s="5" t="s">
        <v>605</v>
      </c>
      <c r="C273" s="5" t="s">
        <v>571</v>
      </c>
      <c r="D273" s="32">
        <v>2908</v>
      </c>
      <c r="E273" s="35">
        <v>2920</v>
      </c>
      <c r="F273" s="24">
        <v>949.12144544099999</v>
      </c>
      <c r="G273" s="54">
        <v>9.3699999999999992</v>
      </c>
      <c r="H273" s="21">
        <v>1.6313213703099512</v>
      </c>
      <c r="I273" s="21">
        <v>0.34698126301179733</v>
      </c>
      <c r="J273" s="51">
        <v>3</v>
      </c>
      <c r="K273" s="21">
        <f t="shared" si="4"/>
        <v>1.0316368638239339</v>
      </c>
      <c r="L273" s="27">
        <v>100.31</v>
      </c>
      <c r="M273" s="11">
        <v>2</v>
      </c>
    </row>
    <row r="274" spans="1:13" x14ac:dyDescent="0.3">
      <c r="A274" s="5" t="s">
        <v>606</v>
      </c>
      <c r="B274" s="5" t="s">
        <v>607</v>
      </c>
      <c r="C274" s="5" t="s">
        <v>571</v>
      </c>
      <c r="D274" s="32">
        <v>4419</v>
      </c>
      <c r="E274" s="35">
        <v>4528</v>
      </c>
      <c r="F274" s="24">
        <v>2624.1771871999999</v>
      </c>
      <c r="G274" s="54">
        <v>26.04</v>
      </c>
      <c r="H274" s="21">
        <v>2.6809651474530831</v>
      </c>
      <c r="I274" s="21">
        <v>0.22588660492432799</v>
      </c>
      <c r="J274" s="51">
        <v>10</v>
      </c>
      <c r="K274" s="21">
        <f t="shared" si="4"/>
        <v>2.2629554197782302</v>
      </c>
      <c r="L274" s="27">
        <v>101.24</v>
      </c>
      <c r="M274" s="11">
        <v>3</v>
      </c>
    </row>
    <row r="275" spans="1:13" x14ac:dyDescent="0.3">
      <c r="A275" s="5" t="s">
        <v>608</v>
      </c>
      <c r="B275" s="5" t="s">
        <v>609</v>
      </c>
      <c r="C275" s="5" t="s">
        <v>610</v>
      </c>
      <c r="D275" s="32">
        <v>5630</v>
      </c>
      <c r="E275" s="35">
        <v>6105</v>
      </c>
      <c r="F275" s="24">
        <v>23348.2551943</v>
      </c>
      <c r="G275" s="54">
        <v>233.52</v>
      </c>
      <c r="H275" s="21">
        <v>0.61804697156983923</v>
      </c>
      <c r="I275" s="21">
        <v>0.17708517797060386</v>
      </c>
      <c r="J275" s="51">
        <v>23</v>
      </c>
      <c r="K275" s="21">
        <f t="shared" si="4"/>
        <v>4.0852575488454708</v>
      </c>
      <c r="L275" s="27">
        <v>102.21</v>
      </c>
      <c r="M275" s="11">
        <v>3</v>
      </c>
    </row>
    <row r="276" spans="1:13" x14ac:dyDescent="0.3">
      <c r="A276" s="5" t="s">
        <v>612</v>
      </c>
      <c r="B276" s="5" t="s">
        <v>613</v>
      </c>
      <c r="C276" s="5" t="s">
        <v>610</v>
      </c>
      <c r="D276" s="32">
        <v>11065</v>
      </c>
      <c r="E276" s="35">
        <v>11215</v>
      </c>
      <c r="F276" s="24">
        <v>5697.6980904499997</v>
      </c>
      <c r="G276" s="54">
        <v>57.25</v>
      </c>
      <c r="H276" s="21">
        <v>0.40209087253719339</v>
      </c>
      <c r="I276" s="21">
        <v>0.18155410312273057</v>
      </c>
      <c r="J276" s="51">
        <v>16</v>
      </c>
      <c r="K276" s="21">
        <f t="shared" si="4"/>
        <v>1.4460009037505648</v>
      </c>
      <c r="L276" s="27">
        <v>97.39</v>
      </c>
      <c r="M276" s="11">
        <v>1</v>
      </c>
    </row>
    <row r="277" spans="1:13" x14ac:dyDescent="0.3">
      <c r="A277" s="5" t="s">
        <v>614</v>
      </c>
      <c r="B277" s="5" t="s">
        <v>615</v>
      </c>
      <c r="C277" s="5" t="s">
        <v>610</v>
      </c>
      <c r="D277" s="32">
        <v>2895</v>
      </c>
      <c r="E277" s="35">
        <v>2860</v>
      </c>
      <c r="F277" s="24">
        <v>3017.15412659</v>
      </c>
      <c r="G277" s="54">
        <v>30.23</v>
      </c>
      <c r="H277" s="21">
        <v>0</v>
      </c>
      <c r="I277" s="21">
        <v>0</v>
      </c>
      <c r="J277" s="51">
        <v>3</v>
      </c>
      <c r="K277" s="21">
        <f t="shared" si="4"/>
        <v>1.0362694300518134</v>
      </c>
      <c r="L277" s="27">
        <v>101.41</v>
      </c>
      <c r="M277" s="11">
        <v>3</v>
      </c>
    </row>
    <row r="278" spans="1:13" x14ac:dyDescent="0.3">
      <c r="A278" s="5" t="s">
        <v>616</v>
      </c>
      <c r="B278" s="5" t="s">
        <v>617</v>
      </c>
      <c r="C278" s="5" t="s">
        <v>610</v>
      </c>
      <c r="D278" s="32">
        <v>6342</v>
      </c>
      <c r="E278" s="35">
        <v>6507</v>
      </c>
      <c r="F278" s="24">
        <v>3889.09796547</v>
      </c>
      <c r="G278" s="54">
        <v>38.950000000000003</v>
      </c>
      <c r="H278" s="21">
        <v>1.735106998264893</v>
      </c>
      <c r="I278" s="21">
        <v>0.15893197711379531</v>
      </c>
      <c r="J278" s="51">
        <v>9</v>
      </c>
      <c r="K278" s="21">
        <f t="shared" si="4"/>
        <v>1.4191106906338695</v>
      </c>
      <c r="L278" s="27">
        <v>102.38</v>
      </c>
      <c r="M278" s="11">
        <v>4</v>
      </c>
    </row>
    <row r="279" spans="1:13" x14ac:dyDescent="0.3">
      <c r="A279" s="5" t="s">
        <v>618</v>
      </c>
      <c r="B279" s="5" t="s">
        <v>619</v>
      </c>
      <c r="C279" s="5" t="s">
        <v>610</v>
      </c>
      <c r="D279" s="32">
        <v>96638</v>
      </c>
      <c r="E279" s="35">
        <v>97131</v>
      </c>
      <c r="F279" s="24">
        <v>24943.0397471</v>
      </c>
      <c r="G279" s="54">
        <v>249.47</v>
      </c>
      <c r="H279" s="21">
        <v>1.0919679689395778</v>
      </c>
      <c r="I279" s="21">
        <v>0.12373047378460587</v>
      </c>
      <c r="J279" s="51">
        <v>138</v>
      </c>
      <c r="K279" s="21">
        <f t="shared" si="4"/>
        <v>1.4280096856309112</v>
      </c>
      <c r="L279" s="27">
        <v>98.43</v>
      </c>
      <c r="M279" s="11">
        <v>1</v>
      </c>
    </row>
    <row r="280" spans="1:13" x14ac:dyDescent="0.3">
      <c r="A280" s="5" t="s">
        <v>621</v>
      </c>
      <c r="B280" s="5" t="s">
        <v>622</v>
      </c>
      <c r="C280" s="5" t="s">
        <v>610</v>
      </c>
      <c r="D280" s="32">
        <v>25987</v>
      </c>
      <c r="E280" s="35">
        <v>25956</v>
      </c>
      <c r="F280" s="24">
        <v>4527.7251018899997</v>
      </c>
      <c r="G280" s="54">
        <v>45.16</v>
      </c>
      <c r="H280" s="21">
        <v>0.63081532881249014</v>
      </c>
      <c r="I280" s="21">
        <v>3.8457101103718805E-2</v>
      </c>
      <c r="J280" s="51">
        <v>45</v>
      </c>
      <c r="K280" s="21">
        <f t="shared" si="4"/>
        <v>1.7316350482933776</v>
      </c>
      <c r="L280" s="27">
        <v>101.73</v>
      </c>
      <c r="M280" s="11">
        <v>3</v>
      </c>
    </row>
    <row r="281" spans="1:13" x14ac:dyDescent="0.3">
      <c r="A281" s="5" t="s">
        <v>623</v>
      </c>
      <c r="B281" s="5" t="s">
        <v>624</v>
      </c>
      <c r="C281" s="5" t="s">
        <v>610</v>
      </c>
      <c r="D281" s="32">
        <v>3655</v>
      </c>
      <c r="E281" s="35">
        <v>3778</v>
      </c>
      <c r="F281" s="24">
        <v>11791.229979899999</v>
      </c>
      <c r="G281" s="54">
        <v>117.93</v>
      </c>
      <c r="H281" s="21">
        <v>0</v>
      </c>
      <c r="I281" s="21">
        <v>0</v>
      </c>
      <c r="J281" s="51">
        <v>8</v>
      </c>
      <c r="K281" s="21">
        <f t="shared" si="4"/>
        <v>2.188782489740082</v>
      </c>
      <c r="L281" s="27">
        <v>104.9</v>
      </c>
      <c r="M281" s="11">
        <v>4</v>
      </c>
    </row>
    <row r="282" spans="1:13" x14ac:dyDescent="0.3">
      <c r="A282" s="5" t="s">
        <v>625</v>
      </c>
      <c r="B282" s="5" t="s">
        <v>626</v>
      </c>
      <c r="C282" s="5" t="s">
        <v>610</v>
      </c>
      <c r="D282" s="32">
        <v>1584</v>
      </c>
      <c r="E282" s="35">
        <v>1663</v>
      </c>
      <c r="F282" s="24">
        <v>3878.0619976100002</v>
      </c>
      <c r="G282" s="54">
        <v>38.97</v>
      </c>
      <c r="H282" s="21">
        <v>2.2172949002217295</v>
      </c>
      <c r="I282" s="21">
        <v>0</v>
      </c>
      <c r="J282" s="51">
        <v>2</v>
      </c>
      <c r="K282" s="21">
        <f t="shared" si="4"/>
        <v>1.2626262626262625</v>
      </c>
      <c r="L282" s="27">
        <v>106.05</v>
      </c>
      <c r="M282" s="11">
        <v>5</v>
      </c>
    </row>
    <row r="283" spans="1:13" x14ac:dyDescent="0.3">
      <c r="A283" s="5" t="s">
        <v>627</v>
      </c>
      <c r="B283" s="5" t="s">
        <v>628</v>
      </c>
      <c r="C283" s="5" t="s">
        <v>610</v>
      </c>
      <c r="D283" s="32">
        <v>117121</v>
      </c>
      <c r="E283" s="35">
        <v>118348</v>
      </c>
      <c r="F283" s="24">
        <v>22837.020611700002</v>
      </c>
      <c r="G283" s="54">
        <v>228.2</v>
      </c>
      <c r="H283" s="21">
        <v>1.5966470412134519</v>
      </c>
      <c r="I283" s="21">
        <v>5.9753984310310974E-2</v>
      </c>
      <c r="J283" s="51">
        <v>171</v>
      </c>
      <c r="K283" s="21">
        <f t="shared" si="4"/>
        <v>1.4600285175160732</v>
      </c>
      <c r="L283" s="27">
        <v>100.89</v>
      </c>
      <c r="M283" s="11">
        <v>3</v>
      </c>
    </row>
    <row r="284" spans="1:13" x14ac:dyDescent="0.3">
      <c r="A284" s="5" t="s">
        <v>629</v>
      </c>
      <c r="B284" s="5" t="s">
        <v>630</v>
      </c>
      <c r="C284" s="5" t="s">
        <v>610</v>
      </c>
      <c r="D284" s="32">
        <v>13115</v>
      </c>
      <c r="E284" s="35">
        <v>13228</v>
      </c>
      <c r="F284" s="24">
        <v>2441.3063311999999</v>
      </c>
      <c r="G284" s="54">
        <v>24.46</v>
      </c>
      <c r="H284" s="21">
        <v>1.8399264029438822</v>
      </c>
      <c r="I284" s="21">
        <v>7.5895567698846381E-2</v>
      </c>
      <c r="J284" s="51">
        <v>16</v>
      </c>
      <c r="K284" s="21">
        <f t="shared" si="4"/>
        <v>1.2199771254288982</v>
      </c>
      <c r="L284" s="27">
        <v>100.08</v>
      </c>
      <c r="M284" s="11">
        <v>2</v>
      </c>
    </row>
    <row r="285" spans="1:13" x14ac:dyDescent="0.3">
      <c r="A285" s="5" t="s">
        <v>631</v>
      </c>
      <c r="B285" s="5" t="s">
        <v>632</v>
      </c>
      <c r="C285" s="5" t="s">
        <v>610</v>
      </c>
      <c r="D285" s="32">
        <v>2466</v>
      </c>
      <c r="E285" s="35">
        <v>2545</v>
      </c>
      <c r="F285" s="24">
        <v>6304.7082902599996</v>
      </c>
      <c r="G285" s="54">
        <v>63.13</v>
      </c>
      <c r="H285" s="21">
        <v>0</v>
      </c>
      <c r="I285" s="21">
        <v>0.40469445568595708</v>
      </c>
      <c r="J285" s="51">
        <v>6</v>
      </c>
      <c r="K285" s="21">
        <f t="shared" si="4"/>
        <v>2.4330900243309004</v>
      </c>
      <c r="L285" s="27">
        <v>107.16</v>
      </c>
      <c r="M285" s="11">
        <v>5</v>
      </c>
    </row>
    <row r="286" spans="1:13" x14ac:dyDescent="0.3">
      <c r="A286" s="5" t="s">
        <v>633</v>
      </c>
      <c r="B286" s="5" t="s">
        <v>634</v>
      </c>
      <c r="C286" s="5" t="s">
        <v>610</v>
      </c>
      <c r="D286" s="32">
        <v>10732</v>
      </c>
      <c r="E286" s="35">
        <v>10553</v>
      </c>
      <c r="F286" s="24">
        <v>778.47867949199997</v>
      </c>
      <c r="G286" s="54">
        <v>7.77</v>
      </c>
      <c r="H286" s="21">
        <v>0</v>
      </c>
      <c r="I286" s="21">
        <v>9.3519124660993172E-2</v>
      </c>
      <c r="J286" s="51">
        <v>7</v>
      </c>
      <c r="K286" s="21">
        <f t="shared" si="4"/>
        <v>0.65225493850167726</v>
      </c>
      <c r="L286" s="27">
        <v>101.34</v>
      </c>
      <c r="M286" s="11">
        <v>3</v>
      </c>
    </row>
    <row r="287" spans="1:13" x14ac:dyDescent="0.3">
      <c r="A287" s="5" t="s">
        <v>635</v>
      </c>
      <c r="B287" s="5" t="s">
        <v>636</v>
      </c>
      <c r="C287" s="5" t="s">
        <v>610</v>
      </c>
      <c r="D287" s="32">
        <v>9333</v>
      </c>
      <c r="E287" s="35">
        <v>9134</v>
      </c>
      <c r="F287" s="24">
        <v>1414.30651818</v>
      </c>
      <c r="G287" s="54">
        <v>14.14</v>
      </c>
      <c r="H287" s="21">
        <v>0.54644808743169393</v>
      </c>
      <c r="I287" s="21">
        <v>0.10720411663807891</v>
      </c>
      <c r="J287" s="51">
        <v>12</v>
      </c>
      <c r="K287" s="21">
        <f t="shared" si="4"/>
        <v>1.2857602057216329</v>
      </c>
      <c r="L287" s="27">
        <v>100.55</v>
      </c>
      <c r="M287" s="11">
        <v>3</v>
      </c>
    </row>
    <row r="288" spans="1:13" x14ac:dyDescent="0.3">
      <c r="A288" s="5" t="s">
        <v>637</v>
      </c>
      <c r="B288" s="5" t="s">
        <v>638</v>
      </c>
      <c r="C288" s="5" t="s">
        <v>610</v>
      </c>
      <c r="D288" s="32">
        <v>7240</v>
      </c>
      <c r="E288" s="35">
        <v>7100</v>
      </c>
      <c r="F288" s="24">
        <v>2364.3986044899998</v>
      </c>
      <c r="G288" s="54">
        <v>23.58</v>
      </c>
      <c r="H288" s="21">
        <v>1.3386880856760375</v>
      </c>
      <c r="I288" s="21">
        <v>0</v>
      </c>
      <c r="J288" s="51">
        <v>17</v>
      </c>
      <c r="K288" s="21">
        <f t="shared" si="4"/>
        <v>2.3480662983425415</v>
      </c>
      <c r="L288" s="27">
        <v>97.66</v>
      </c>
      <c r="M288" s="11">
        <v>1</v>
      </c>
    </row>
    <row r="289" spans="1:13" x14ac:dyDescent="0.3">
      <c r="A289" s="5" t="s">
        <v>639</v>
      </c>
      <c r="B289" s="5" t="s">
        <v>640</v>
      </c>
      <c r="C289" s="5" t="s">
        <v>610</v>
      </c>
      <c r="D289" s="32">
        <v>9943</v>
      </c>
      <c r="E289" s="35">
        <v>10196</v>
      </c>
      <c r="F289" s="24">
        <v>7891.31496659</v>
      </c>
      <c r="G289" s="54">
        <v>79.08</v>
      </c>
      <c r="H289" s="21">
        <v>1.1815675462780622</v>
      </c>
      <c r="I289" s="21">
        <v>0.10071507704703393</v>
      </c>
      <c r="J289" s="51">
        <v>12</v>
      </c>
      <c r="K289" s="21">
        <f t="shared" si="4"/>
        <v>1.2068792115055818</v>
      </c>
      <c r="L289" s="27">
        <v>101.99</v>
      </c>
      <c r="M289" s="11">
        <v>3</v>
      </c>
    </row>
    <row r="290" spans="1:13" x14ac:dyDescent="0.3">
      <c r="A290" s="5" t="s">
        <v>641</v>
      </c>
      <c r="B290" s="5" t="s">
        <v>642</v>
      </c>
      <c r="C290" s="5" t="s">
        <v>610</v>
      </c>
      <c r="D290" s="32">
        <v>6842</v>
      </c>
      <c r="E290" s="35">
        <v>7004</v>
      </c>
      <c r="F290" s="25">
        <v>9986.5431513599997</v>
      </c>
      <c r="G290" s="54">
        <v>99.33</v>
      </c>
      <c r="H290" s="21">
        <v>2.4600246002460024</v>
      </c>
      <c r="I290" s="21">
        <v>0.14630577907827358</v>
      </c>
      <c r="J290" s="51">
        <v>21</v>
      </c>
      <c r="K290" s="21">
        <f t="shared" si="4"/>
        <v>3.0692779888921367</v>
      </c>
      <c r="L290" s="27">
        <v>101.03</v>
      </c>
      <c r="M290" s="11">
        <v>3</v>
      </c>
    </row>
    <row r="291" spans="1:13" x14ac:dyDescent="0.3">
      <c r="A291" s="5" t="s">
        <v>643</v>
      </c>
      <c r="B291" s="5" t="s">
        <v>644</v>
      </c>
      <c r="C291" s="5" t="s">
        <v>610</v>
      </c>
      <c r="D291" s="32">
        <v>4320</v>
      </c>
      <c r="E291" s="35">
        <v>4696</v>
      </c>
      <c r="F291" s="22">
        <v>10134.248944499999</v>
      </c>
      <c r="G291" s="54">
        <v>101.17</v>
      </c>
      <c r="H291" s="21">
        <v>2.3529411764705883</v>
      </c>
      <c r="I291" s="21">
        <v>0.22962112514351318</v>
      </c>
      <c r="J291" s="51">
        <v>8</v>
      </c>
      <c r="K291" s="21">
        <f t="shared" si="4"/>
        <v>1.8518518518518519</v>
      </c>
      <c r="L291" s="27">
        <v>102.4</v>
      </c>
      <c r="M291" s="11">
        <v>4</v>
      </c>
    </row>
    <row r="292" spans="1:13" x14ac:dyDescent="0.3">
      <c r="A292" s="5" t="s">
        <v>645</v>
      </c>
      <c r="B292" s="5" t="s">
        <v>646</v>
      </c>
      <c r="C292" s="5" t="s">
        <v>610</v>
      </c>
      <c r="D292" s="32">
        <v>1722</v>
      </c>
      <c r="E292" s="35">
        <v>1690</v>
      </c>
      <c r="F292" s="22">
        <v>930.54976121799996</v>
      </c>
      <c r="G292" s="54">
        <v>9.26</v>
      </c>
      <c r="H292" s="21">
        <v>0</v>
      </c>
      <c r="I292" s="21">
        <v>0.58858151854031782</v>
      </c>
      <c r="J292" s="51">
        <v>2</v>
      </c>
      <c r="K292" s="21">
        <f t="shared" si="4"/>
        <v>1.1614401858304297</v>
      </c>
      <c r="L292" s="27">
        <v>100.35</v>
      </c>
      <c r="M292" s="11">
        <v>2</v>
      </c>
    </row>
    <row r="293" spans="1:13" x14ac:dyDescent="0.3">
      <c r="A293" s="5" t="s">
        <v>647</v>
      </c>
      <c r="B293" s="5" t="s">
        <v>648</v>
      </c>
      <c r="C293" s="5" t="s">
        <v>610</v>
      </c>
      <c r="D293" s="33">
        <v>724</v>
      </c>
      <c r="E293" s="36">
        <v>777</v>
      </c>
      <c r="F293" s="22">
        <v>6057.4094208899996</v>
      </c>
      <c r="G293" s="54">
        <v>61.05</v>
      </c>
      <c r="H293" s="21">
        <v>4.2918454935622314</v>
      </c>
      <c r="I293" s="21">
        <v>1.3605442176870748</v>
      </c>
      <c r="J293" s="51">
        <v>6</v>
      </c>
      <c r="K293" s="21">
        <f t="shared" si="4"/>
        <v>8.2872928176795586</v>
      </c>
      <c r="L293" s="27">
        <v>114.95</v>
      </c>
      <c r="M293" s="11">
        <v>5</v>
      </c>
    </row>
    <row r="294" spans="1:13" x14ac:dyDescent="0.3">
      <c r="A294" s="5" t="s">
        <v>649</v>
      </c>
      <c r="B294" s="5" t="s">
        <v>650</v>
      </c>
      <c r="C294" s="5" t="s">
        <v>610</v>
      </c>
      <c r="D294" s="32">
        <v>6343</v>
      </c>
      <c r="E294" s="35">
        <v>6486</v>
      </c>
      <c r="F294" s="22">
        <v>9171.7306944200009</v>
      </c>
      <c r="G294" s="54">
        <v>91.39</v>
      </c>
      <c r="H294" s="21">
        <v>2.3626698168930891</v>
      </c>
      <c r="I294" s="21">
        <v>0.15938795027095951</v>
      </c>
      <c r="J294" s="51">
        <v>7</v>
      </c>
      <c r="K294" s="21">
        <f t="shared" si="4"/>
        <v>1.1035787482263912</v>
      </c>
      <c r="L294" s="27">
        <v>102.43</v>
      </c>
      <c r="M294" s="11">
        <v>4</v>
      </c>
    </row>
    <row r="295" spans="1:13" x14ac:dyDescent="0.3">
      <c r="A295" s="5" t="s">
        <v>651</v>
      </c>
      <c r="B295" s="5" t="s">
        <v>652</v>
      </c>
      <c r="C295" s="5" t="s">
        <v>610</v>
      </c>
      <c r="D295" s="33">
        <v>698</v>
      </c>
      <c r="E295" s="36">
        <v>807</v>
      </c>
      <c r="F295" s="22">
        <v>9879.8345371800006</v>
      </c>
      <c r="G295" s="54">
        <v>98.56</v>
      </c>
      <c r="H295" s="21">
        <v>15.503875968992247</v>
      </c>
      <c r="I295" s="21">
        <v>1.404494382022472</v>
      </c>
      <c r="J295" s="51">
        <v>4</v>
      </c>
      <c r="K295" s="21">
        <f t="shared" si="4"/>
        <v>5.7306590257879657</v>
      </c>
      <c r="L295" s="27">
        <v>111.54</v>
      </c>
      <c r="M295" s="11">
        <v>5</v>
      </c>
    </row>
    <row r="296" spans="1:13" x14ac:dyDescent="0.3">
      <c r="A296" s="5" t="s">
        <v>653</v>
      </c>
      <c r="B296" s="5" t="s">
        <v>654</v>
      </c>
      <c r="C296" s="5" t="s">
        <v>610</v>
      </c>
      <c r="D296" s="32">
        <v>1806</v>
      </c>
      <c r="E296" s="35">
        <v>1980</v>
      </c>
      <c r="F296" s="22">
        <v>5025.6080474700002</v>
      </c>
      <c r="G296" s="54">
        <v>50.56</v>
      </c>
      <c r="H296" s="21">
        <v>3.4662045060658579</v>
      </c>
      <c r="I296" s="21">
        <v>0.55648302726766841</v>
      </c>
      <c r="J296" s="51">
        <v>3</v>
      </c>
      <c r="K296" s="21">
        <f t="shared" si="4"/>
        <v>1.6611295681063123</v>
      </c>
      <c r="L296" s="27">
        <v>104.28</v>
      </c>
      <c r="M296" s="11">
        <v>4</v>
      </c>
    </row>
    <row r="297" spans="1:13" x14ac:dyDescent="0.3">
      <c r="A297" s="5" t="s">
        <v>655</v>
      </c>
      <c r="B297" s="5" t="s">
        <v>656</v>
      </c>
      <c r="C297" s="5" t="s">
        <v>610</v>
      </c>
      <c r="D297" s="32">
        <v>3434</v>
      </c>
      <c r="E297" s="35">
        <v>3390</v>
      </c>
      <c r="F297" s="22">
        <v>5182.9118813499999</v>
      </c>
      <c r="G297" s="54">
        <v>51.53</v>
      </c>
      <c r="H297" s="21">
        <v>2.8449502133712663</v>
      </c>
      <c r="I297" s="21">
        <v>0.29559562518474725</v>
      </c>
      <c r="J297" s="51">
        <v>6</v>
      </c>
      <c r="K297" s="21">
        <f t="shared" si="4"/>
        <v>1.7472335468841003</v>
      </c>
      <c r="L297" s="27">
        <v>101.12</v>
      </c>
      <c r="M297" s="11">
        <v>3</v>
      </c>
    </row>
    <row r="298" spans="1:13" x14ac:dyDescent="0.3">
      <c r="A298" s="5" t="s">
        <v>657</v>
      </c>
      <c r="B298" s="5" t="s">
        <v>658</v>
      </c>
      <c r="C298" s="5" t="s">
        <v>610</v>
      </c>
      <c r="D298" s="32">
        <v>12247</v>
      </c>
      <c r="E298" s="35">
        <v>11611</v>
      </c>
      <c r="F298" s="22">
        <v>1731.9483075000001</v>
      </c>
      <c r="G298" s="54">
        <v>17.29</v>
      </c>
      <c r="H298" s="21">
        <v>1.6306563391765188</v>
      </c>
      <c r="I298" s="21">
        <v>8.1759463657918405E-2</v>
      </c>
      <c r="J298" s="51">
        <v>9</v>
      </c>
      <c r="K298" s="21">
        <f t="shared" si="4"/>
        <v>0.73487384665632405</v>
      </c>
      <c r="L298" s="27">
        <v>100.22</v>
      </c>
      <c r="M298" s="11">
        <v>2</v>
      </c>
    </row>
    <row r="299" spans="1:13" x14ac:dyDescent="0.3">
      <c r="A299" s="5" t="s">
        <v>659</v>
      </c>
      <c r="B299" s="5" t="s">
        <v>660</v>
      </c>
      <c r="C299" s="5" t="s">
        <v>610</v>
      </c>
      <c r="D299" s="32">
        <v>4055</v>
      </c>
      <c r="E299" s="35">
        <v>4200</v>
      </c>
      <c r="F299" s="22">
        <v>14877.391571</v>
      </c>
      <c r="G299" s="54">
        <v>148.87</v>
      </c>
      <c r="H299" s="21">
        <v>2.6881720430107525</v>
      </c>
      <c r="I299" s="21">
        <v>0.24727992087042536</v>
      </c>
      <c r="J299" s="51">
        <v>8</v>
      </c>
      <c r="K299" s="21">
        <f t="shared" si="4"/>
        <v>1.9728729963008631</v>
      </c>
      <c r="L299" s="27">
        <v>103.32</v>
      </c>
      <c r="M299" s="11">
        <v>4</v>
      </c>
    </row>
    <row r="300" spans="1:13" x14ac:dyDescent="0.3">
      <c r="A300" s="5" t="s">
        <v>661</v>
      </c>
      <c r="B300" s="5" t="s">
        <v>662</v>
      </c>
      <c r="C300" s="5" t="s">
        <v>610</v>
      </c>
      <c r="D300" s="32">
        <v>3330</v>
      </c>
      <c r="E300" s="35">
        <v>3561</v>
      </c>
      <c r="F300" s="22">
        <v>10091.302283499999</v>
      </c>
      <c r="G300" s="54">
        <v>100.72</v>
      </c>
      <c r="H300" s="21">
        <v>2.0964360587002098</v>
      </c>
      <c r="I300" s="21">
        <v>0.30093289196509176</v>
      </c>
      <c r="J300" s="51">
        <v>14</v>
      </c>
      <c r="K300" s="21">
        <f t="shared" si="4"/>
        <v>4.2042042042042045</v>
      </c>
      <c r="L300" s="27">
        <v>104.83</v>
      </c>
      <c r="M300" s="11">
        <v>4</v>
      </c>
    </row>
    <row r="301" spans="1:13" x14ac:dyDescent="0.3">
      <c r="A301" s="5" t="s">
        <v>663</v>
      </c>
      <c r="B301" s="5" t="s">
        <v>664</v>
      </c>
      <c r="C301" s="5" t="s">
        <v>610</v>
      </c>
      <c r="D301" s="32">
        <v>17935</v>
      </c>
      <c r="E301" s="35">
        <v>17946</v>
      </c>
      <c r="F301" s="22">
        <v>2320.2395038099999</v>
      </c>
      <c r="G301" s="54">
        <v>23.3</v>
      </c>
      <c r="H301" s="21">
        <v>0.26553372278279341</v>
      </c>
      <c r="I301" s="21">
        <v>0.11191315539141627</v>
      </c>
      <c r="J301" s="51">
        <v>25</v>
      </c>
      <c r="K301" s="21">
        <f t="shared" si="4"/>
        <v>1.3939224979091163</v>
      </c>
      <c r="L301" s="27">
        <v>102.81</v>
      </c>
      <c r="M301" s="11">
        <v>4</v>
      </c>
    </row>
    <row r="302" spans="1:13" x14ac:dyDescent="0.3">
      <c r="A302" s="5" t="s">
        <v>665</v>
      </c>
      <c r="B302" s="5" t="s">
        <v>666</v>
      </c>
      <c r="C302" s="5" t="s">
        <v>610</v>
      </c>
      <c r="D302" s="32">
        <v>3132</v>
      </c>
      <c r="E302" s="35">
        <v>3239</v>
      </c>
      <c r="F302" s="22">
        <v>9343.9051516500003</v>
      </c>
      <c r="G302" s="54">
        <v>93.43</v>
      </c>
      <c r="H302" s="21">
        <v>2.5873221216041395</v>
      </c>
      <c r="I302" s="21">
        <v>0.3168567807351077</v>
      </c>
      <c r="J302" s="51">
        <v>11</v>
      </c>
      <c r="K302" s="21">
        <f t="shared" si="4"/>
        <v>3.5121328224776502</v>
      </c>
      <c r="L302" s="27">
        <v>101.49</v>
      </c>
      <c r="M302" s="11">
        <v>3</v>
      </c>
    </row>
    <row r="303" spans="1:13" x14ac:dyDescent="0.3">
      <c r="A303" s="5" t="s">
        <v>667</v>
      </c>
      <c r="B303" s="5" t="s">
        <v>668</v>
      </c>
      <c r="C303" s="5" t="s">
        <v>610</v>
      </c>
      <c r="D303" s="32">
        <v>1117</v>
      </c>
      <c r="E303" s="35">
        <v>1265</v>
      </c>
      <c r="F303" s="22">
        <v>6234.7814643000002</v>
      </c>
      <c r="G303" s="54">
        <v>62.2</v>
      </c>
      <c r="H303" s="21">
        <v>2.6809651474530831</v>
      </c>
      <c r="I303" s="21">
        <v>0.88888888888888884</v>
      </c>
      <c r="J303" s="51">
        <v>3</v>
      </c>
      <c r="K303" s="21">
        <f t="shared" si="4"/>
        <v>2.6857654431512983</v>
      </c>
      <c r="L303" s="27">
        <v>106.06</v>
      </c>
      <c r="M303" s="11">
        <v>5</v>
      </c>
    </row>
    <row r="304" spans="1:13" x14ac:dyDescent="0.3">
      <c r="A304" s="5" t="s">
        <v>669</v>
      </c>
      <c r="B304" s="5" t="s">
        <v>670</v>
      </c>
      <c r="C304" s="5" t="s">
        <v>610</v>
      </c>
      <c r="D304" s="32">
        <v>1783</v>
      </c>
      <c r="E304" s="35">
        <v>1936</v>
      </c>
      <c r="F304" s="22">
        <v>11768.347723299999</v>
      </c>
      <c r="G304" s="54">
        <v>117.9</v>
      </c>
      <c r="H304" s="21">
        <v>3.7105751391465676</v>
      </c>
      <c r="I304" s="21">
        <v>0</v>
      </c>
      <c r="J304" s="51">
        <v>13</v>
      </c>
      <c r="K304" s="21">
        <f t="shared" si="4"/>
        <v>7.2910824453168814</v>
      </c>
      <c r="L304" s="27">
        <v>105.84</v>
      </c>
      <c r="M304" s="11">
        <v>5</v>
      </c>
    </row>
    <row r="305" spans="1:13" x14ac:dyDescent="0.3">
      <c r="A305" s="5" t="s">
        <v>671</v>
      </c>
      <c r="B305" s="5" t="s">
        <v>672</v>
      </c>
      <c r="C305" s="5" t="s">
        <v>673</v>
      </c>
      <c r="D305" s="32">
        <v>19621</v>
      </c>
      <c r="E305" s="35">
        <v>19530</v>
      </c>
      <c r="F305" s="22">
        <v>1811.42361484</v>
      </c>
      <c r="G305" s="54">
        <v>18.170000000000002</v>
      </c>
      <c r="H305" s="21">
        <v>0.70638097480574524</v>
      </c>
      <c r="I305" s="21">
        <v>5.0862112812166217E-2</v>
      </c>
      <c r="J305" s="51">
        <v>8</v>
      </c>
      <c r="K305" s="21">
        <f t="shared" si="4"/>
        <v>0.40772641557514905</v>
      </c>
      <c r="L305" s="27">
        <v>102.98</v>
      </c>
      <c r="M305" s="11">
        <v>4</v>
      </c>
    </row>
    <row r="306" spans="1:13" x14ac:dyDescent="0.3">
      <c r="A306" s="5" t="s">
        <v>674</v>
      </c>
      <c r="B306" s="5" t="s">
        <v>675</v>
      </c>
      <c r="C306" s="5" t="s">
        <v>673</v>
      </c>
      <c r="D306" s="32">
        <v>16657</v>
      </c>
      <c r="E306" s="35">
        <v>17052</v>
      </c>
      <c r="F306" s="22">
        <v>607.06918130600002</v>
      </c>
      <c r="G306" s="54">
        <v>6.2</v>
      </c>
      <c r="H306" s="21">
        <v>0.69364161849710981</v>
      </c>
      <c r="I306" s="21">
        <v>5.9955632831704547E-2</v>
      </c>
      <c r="J306" s="51">
        <v>17</v>
      </c>
      <c r="K306" s="21">
        <f t="shared" si="4"/>
        <v>1.0205919433271298</v>
      </c>
      <c r="L306" s="27">
        <v>104.22</v>
      </c>
      <c r="M306" s="11">
        <v>4</v>
      </c>
    </row>
    <row r="307" spans="1:13" x14ac:dyDescent="0.3">
      <c r="A307" s="5" t="s">
        <v>676</v>
      </c>
      <c r="B307" s="5" t="s">
        <v>677</v>
      </c>
      <c r="C307" s="5" t="s">
        <v>673</v>
      </c>
      <c r="D307" s="32">
        <v>10509</v>
      </c>
      <c r="E307" s="35">
        <v>10334</v>
      </c>
      <c r="F307" s="22">
        <v>4689.8750958800001</v>
      </c>
      <c r="G307" s="54">
        <v>46.77</v>
      </c>
      <c r="H307" s="21">
        <v>0</v>
      </c>
      <c r="I307" s="21">
        <v>9.5219958103218427E-2</v>
      </c>
      <c r="J307" s="51">
        <v>7</v>
      </c>
      <c r="K307" s="21">
        <f t="shared" si="4"/>
        <v>0.66609572747169088</v>
      </c>
      <c r="L307" s="27">
        <v>100.25</v>
      </c>
      <c r="M307" s="11">
        <v>2</v>
      </c>
    </row>
    <row r="308" spans="1:13" x14ac:dyDescent="0.3">
      <c r="A308" s="5" t="s">
        <v>679</v>
      </c>
      <c r="B308" s="5" t="s">
        <v>680</v>
      </c>
      <c r="C308" s="5" t="s">
        <v>673</v>
      </c>
      <c r="D308" s="32">
        <v>1139</v>
      </c>
      <c r="E308" s="35">
        <v>1184</v>
      </c>
      <c r="F308" s="22">
        <v>1923.0672999999999</v>
      </c>
      <c r="G308" s="54">
        <v>18.850000000000001</v>
      </c>
      <c r="H308" s="21">
        <v>0</v>
      </c>
      <c r="I308" s="21">
        <v>0.89047195013357083</v>
      </c>
      <c r="J308" s="51">
        <v>2</v>
      </c>
      <c r="K308" s="21">
        <f t="shared" si="4"/>
        <v>1.7559262510974538</v>
      </c>
      <c r="L308" s="27">
        <v>107.14</v>
      </c>
      <c r="M308" s="11">
        <v>5</v>
      </c>
    </row>
    <row r="309" spans="1:13" x14ac:dyDescent="0.3">
      <c r="A309" s="5" t="s">
        <v>681</v>
      </c>
      <c r="B309" s="5" t="s">
        <v>682</v>
      </c>
      <c r="C309" s="5" t="s">
        <v>673</v>
      </c>
      <c r="D309" s="32">
        <v>14053</v>
      </c>
      <c r="E309" s="35">
        <v>12841</v>
      </c>
      <c r="F309" s="22">
        <v>2239.2319502700002</v>
      </c>
      <c r="G309" s="54">
        <v>22.35</v>
      </c>
      <c r="H309" s="21">
        <v>0.69108500345542501</v>
      </c>
      <c r="I309" s="21">
        <v>7.153587524143358E-2</v>
      </c>
      <c r="J309" s="51">
        <v>26</v>
      </c>
      <c r="K309" s="21">
        <f t="shared" si="4"/>
        <v>1.8501387604070305</v>
      </c>
      <c r="L309" s="27">
        <v>99.53</v>
      </c>
      <c r="M309" s="11">
        <v>2</v>
      </c>
    </row>
    <row r="310" spans="1:13" x14ac:dyDescent="0.3">
      <c r="A310" s="5" t="s">
        <v>683</v>
      </c>
      <c r="B310" s="5" t="s">
        <v>684</v>
      </c>
      <c r="C310" s="5" t="s">
        <v>673</v>
      </c>
      <c r="D310" s="32">
        <v>1329</v>
      </c>
      <c r="E310" s="35">
        <v>1473</v>
      </c>
      <c r="F310" s="22">
        <v>1980.49019443</v>
      </c>
      <c r="G310" s="54">
        <v>19.84</v>
      </c>
      <c r="H310" s="21">
        <v>8.6705202312138727</v>
      </c>
      <c r="I310" s="21">
        <v>0</v>
      </c>
      <c r="J310" s="51">
        <v>4</v>
      </c>
      <c r="K310" s="21">
        <f t="shared" si="4"/>
        <v>3.0097817908201656</v>
      </c>
      <c r="L310" s="27">
        <v>104.73</v>
      </c>
      <c r="M310" s="11">
        <v>4</v>
      </c>
    </row>
    <row r="311" spans="1:13" x14ac:dyDescent="0.3">
      <c r="A311" s="5" t="s">
        <v>685</v>
      </c>
      <c r="B311" s="5" t="s">
        <v>686</v>
      </c>
      <c r="C311" s="5" t="s">
        <v>673</v>
      </c>
      <c r="D311" s="32">
        <v>2324</v>
      </c>
      <c r="E311" s="35">
        <v>2254</v>
      </c>
      <c r="F311" s="22">
        <v>2244.6987035100001</v>
      </c>
      <c r="G311" s="54">
        <v>22.32</v>
      </c>
      <c r="H311" s="21">
        <v>0</v>
      </c>
      <c r="I311" s="21">
        <v>0.44326241134751776</v>
      </c>
      <c r="J311" s="51">
        <v>2</v>
      </c>
      <c r="K311" s="21">
        <f t="shared" si="4"/>
        <v>0.86058519793459554</v>
      </c>
      <c r="L311" s="27">
        <v>102.64</v>
      </c>
      <c r="M311" s="11">
        <v>4</v>
      </c>
    </row>
    <row r="312" spans="1:13" x14ac:dyDescent="0.3">
      <c r="A312" s="5" t="s">
        <v>687</v>
      </c>
      <c r="B312" s="5" t="s">
        <v>688</v>
      </c>
      <c r="C312" s="5" t="s">
        <v>673</v>
      </c>
      <c r="D312" s="33">
        <v>995</v>
      </c>
      <c r="E312" s="35">
        <v>1035</v>
      </c>
      <c r="F312" s="22">
        <v>681.18448331499997</v>
      </c>
      <c r="G312" s="54">
        <v>6.94</v>
      </c>
      <c r="H312" s="21">
        <v>0</v>
      </c>
      <c r="I312" s="21">
        <v>1.0101010101010102</v>
      </c>
      <c r="J312" s="51">
        <v>4</v>
      </c>
      <c r="K312" s="21">
        <f t="shared" si="4"/>
        <v>4.0201005025125625</v>
      </c>
      <c r="L312" s="27">
        <v>99.19</v>
      </c>
      <c r="M312" s="11">
        <v>2</v>
      </c>
    </row>
    <row r="313" spans="1:13" x14ac:dyDescent="0.3">
      <c r="A313" s="5" t="s">
        <v>689</v>
      </c>
      <c r="B313" s="5" t="s">
        <v>690</v>
      </c>
      <c r="C313" s="5" t="s">
        <v>673</v>
      </c>
      <c r="D313" s="32">
        <v>7164</v>
      </c>
      <c r="E313" s="35">
        <v>6999</v>
      </c>
      <c r="F313" s="22">
        <v>540.80627195399995</v>
      </c>
      <c r="G313" s="54">
        <v>5.44</v>
      </c>
      <c r="H313" s="21">
        <v>1.2368583797155226</v>
      </c>
      <c r="I313" s="21">
        <v>0.13917884481558804</v>
      </c>
      <c r="J313" s="51">
        <v>8</v>
      </c>
      <c r="K313" s="21">
        <f t="shared" si="4"/>
        <v>1.1166945840312674</v>
      </c>
      <c r="L313" s="27">
        <v>101.63</v>
      </c>
      <c r="M313" s="11">
        <v>3</v>
      </c>
    </row>
    <row r="314" spans="1:13" x14ac:dyDescent="0.3">
      <c r="A314" s="5" t="s">
        <v>691</v>
      </c>
      <c r="B314" s="5" t="s">
        <v>692</v>
      </c>
      <c r="C314" s="5" t="s">
        <v>673</v>
      </c>
      <c r="D314" s="32">
        <v>34733</v>
      </c>
      <c r="E314" s="35">
        <v>35472</v>
      </c>
      <c r="F314" s="22">
        <v>1746.4849653000001</v>
      </c>
      <c r="G314" s="54">
        <v>17.5</v>
      </c>
      <c r="H314" s="21">
        <v>0.88183421516754856</v>
      </c>
      <c r="I314" s="21">
        <v>2.8659043361132605E-2</v>
      </c>
      <c r="J314" s="51">
        <v>59</v>
      </c>
      <c r="K314" s="21">
        <f t="shared" si="4"/>
        <v>1.6986727319839923</v>
      </c>
      <c r="L314" s="27">
        <v>102.76</v>
      </c>
      <c r="M314" s="11">
        <v>4</v>
      </c>
    </row>
    <row r="315" spans="1:13" x14ac:dyDescent="0.3">
      <c r="A315" s="5" t="s">
        <v>693</v>
      </c>
      <c r="B315" s="5" t="s">
        <v>694</v>
      </c>
      <c r="C315" s="5" t="s">
        <v>673</v>
      </c>
      <c r="D315" s="32">
        <v>151101</v>
      </c>
      <c r="E315" s="35">
        <v>147215</v>
      </c>
      <c r="F315" s="22">
        <v>13539.5474756</v>
      </c>
      <c r="G315" s="54">
        <v>135.71</v>
      </c>
      <c r="H315" s="21">
        <v>0.7945858563717566</v>
      </c>
      <c r="I315" s="21">
        <v>6.6226042729042771E-3</v>
      </c>
      <c r="J315" s="51">
        <v>146</v>
      </c>
      <c r="K315" s="21">
        <f t="shared" si="4"/>
        <v>0.96624112348693925</v>
      </c>
      <c r="L315" s="27">
        <v>101.66</v>
      </c>
      <c r="M315" s="11">
        <v>3</v>
      </c>
    </row>
    <row r="316" spans="1:13" x14ac:dyDescent="0.3">
      <c r="A316" s="5" t="s">
        <v>695</v>
      </c>
      <c r="B316" s="5" t="s">
        <v>696</v>
      </c>
      <c r="C316" s="5" t="s">
        <v>673</v>
      </c>
      <c r="D316" s="32">
        <v>3106</v>
      </c>
      <c r="E316" s="35">
        <v>3106</v>
      </c>
      <c r="F316" s="22">
        <v>3408.2063259400002</v>
      </c>
      <c r="G316" s="54">
        <v>34.270000000000003</v>
      </c>
      <c r="H316" s="21">
        <v>1.5479876160990711</v>
      </c>
      <c r="I316" s="21">
        <v>0.32552083333333331</v>
      </c>
      <c r="J316" s="51">
        <v>4</v>
      </c>
      <c r="K316" s="21">
        <f t="shared" si="4"/>
        <v>1.2878300064391501</v>
      </c>
      <c r="L316" s="27">
        <v>102.73</v>
      </c>
      <c r="M316" s="11">
        <v>4</v>
      </c>
    </row>
    <row r="317" spans="1:13" x14ac:dyDescent="0.3">
      <c r="A317" s="5" t="s">
        <v>697</v>
      </c>
      <c r="B317" s="5" t="s">
        <v>698</v>
      </c>
      <c r="C317" s="5" t="s">
        <v>673</v>
      </c>
      <c r="D317" s="32">
        <v>5766</v>
      </c>
      <c r="E317" s="35">
        <v>5551</v>
      </c>
      <c r="F317" s="22">
        <v>2078.9609114599998</v>
      </c>
      <c r="G317" s="54">
        <v>20.7</v>
      </c>
      <c r="H317" s="21">
        <v>0</v>
      </c>
      <c r="I317" s="21">
        <v>0.1750393838613688</v>
      </c>
      <c r="J317" s="51">
        <v>6</v>
      </c>
      <c r="K317" s="21">
        <f t="shared" si="4"/>
        <v>1.0405827263267429</v>
      </c>
      <c r="L317" s="27">
        <v>99.39</v>
      </c>
      <c r="M317" s="11">
        <v>2</v>
      </c>
    </row>
    <row r="318" spans="1:13" x14ac:dyDescent="0.3">
      <c r="A318" s="5" t="s">
        <v>699</v>
      </c>
      <c r="B318" s="5" t="s">
        <v>700</v>
      </c>
      <c r="C318" s="5" t="s">
        <v>673</v>
      </c>
      <c r="D318" s="32">
        <v>9457</v>
      </c>
      <c r="E318" s="35">
        <v>9314</v>
      </c>
      <c r="F318" s="22">
        <v>2124.1173606900002</v>
      </c>
      <c r="G318" s="54">
        <v>21.37</v>
      </c>
      <c r="H318" s="21">
        <v>0.46511627906976744</v>
      </c>
      <c r="I318" s="21">
        <v>0.10547410610695075</v>
      </c>
      <c r="J318" s="51">
        <v>16</v>
      </c>
      <c r="K318" s="21">
        <f t="shared" si="4"/>
        <v>1.6918684572274505</v>
      </c>
      <c r="L318" s="27">
        <v>100.35</v>
      </c>
      <c r="M318" s="11">
        <v>2</v>
      </c>
    </row>
    <row r="319" spans="1:13" x14ac:dyDescent="0.3">
      <c r="A319" s="5" t="s">
        <v>701</v>
      </c>
      <c r="B319" s="5" t="s">
        <v>702</v>
      </c>
      <c r="C319" s="5" t="s">
        <v>673</v>
      </c>
      <c r="D319" s="32">
        <v>22274</v>
      </c>
      <c r="E319" s="35">
        <v>21815</v>
      </c>
      <c r="F319" s="22">
        <v>4511.8229077300002</v>
      </c>
      <c r="G319" s="54">
        <v>45.01</v>
      </c>
      <c r="H319" s="21">
        <v>1.5579357351509251</v>
      </c>
      <c r="I319" s="21">
        <v>4.488733279468534E-2</v>
      </c>
      <c r="J319" s="52">
        <v>30</v>
      </c>
      <c r="K319" s="21">
        <f t="shared" si="4"/>
        <v>1.3468618119780911</v>
      </c>
      <c r="L319" s="27">
        <v>98.91</v>
      </c>
      <c r="M319" s="11">
        <v>2</v>
      </c>
    </row>
    <row r="320" spans="1:13" x14ac:dyDescent="0.3">
      <c r="A320" s="5" t="s">
        <v>703</v>
      </c>
      <c r="B320" s="5" t="s">
        <v>704</v>
      </c>
      <c r="C320" s="5" t="s">
        <v>673</v>
      </c>
      <c r="D320" s="32">
        <v>10143</v>
      </c>
      <c r="E320" s="35">
        <v>10051</v>
      </c>
      <c r="F320" s="22">
        <v>2711.1140826599999</v>
      </c>
      <c r="G320" s="54">
        <v>27.3</v>
      </c>
      <c r="H320" s="21">
        <v>0.86655112651646449</v>
      </c>
      <c r="I320" s="21">
        <v>9.8531875061582425E-2</v>
      </c>
      <c r="J320" s="51">
        <v>6</v>
      </c>
      <c r="K320" s="21">
        <f t="shared" si="4"/>
        <v>0.59154096421177171</v>
      </c>
      <c r="L320" s="27">
        <v>99.63</v>
      </c>
      <c r="M320" s="11">
        <v>2</v>
      </c>
    </row>
    <row r="321" spans="1:18" x14ac:dyDescent="0.3">
      <c r="A321" s="5" t="s">
        <v>706</v>
      </c>
      <c r="B321" s="5" t="s">
        <v>707</v>
      </c>
      <c r="C321" s="5" t="s">
        <v>673</v>
      </c>
      <c r="D321" s="33">
        <v>376</v>
      </c>
      <c r="E321" s="36">
        <v>437</v>
      </c>
      <c r="F321" s="22">
        <v>4924.01564968</v>
      </c>
      <c r="G321" s="54">
        <v>49.68</v>
      </c>
      <c r="H321" s="21">
        <v>0</v>
      </c>
      <c r="I321" s="21">
        <v>0</v>
      </c>
      <c r="J321" s="52" t="s">
        <v>740</v>
      </c>
      <c r="K321" s="21" t="s">
        <v>740</v>
      </c>
      <c r="L321" s="27">
        <v>107.6</v>
      </c>
      <c r="M321" s="11">
        <v>5</v>
      </c>
    </row>
    <row r="322" spans="1:18" x14ac:dyDescent="0.3">
      <c r="A322" s="5" t="s">
        <v>708</v>
      </c>
      <c r="B322" s="5" t="s">
        <v>709</v>
      </c>
      <c r="C322" s="5" t="s">
        <v>673</v>
      </c>
      <c r="D322" s="33">
        <v>802</v>
      </c>
      <c r="E322" s="36">
        <v>849</v>
      </c>
      <c r="F322" s="22">
        <v>2442.0823295300002</v>
      </c>
      <c r="G322" s="54">
        <v>24.28</v>
      </c>
      <c r="H322" s="21">
        <v>0</v>
      </c>
      <c r="I322" s="21">
        <v>0</v>
      </c>
      <c r="J322" s="51">
        <v>1</v>
      </c>
      <c r="K322" s="21">
        <f>(J322*1000)/D322</f>
        <v>1.2468827930174564</v>
      </c>
      <c r="L322" s="27">
        <v>102.71</v>
      </c>
      <c r="M322" s="11">
        <v>4</v>
      </c>
    </row>
    <row r="323" spans="1:18" x14ac:dyDescent="0.3">
      <c r="A323" s="5" t="s">
        <v>710</v>
      </c>
      <c r="B323" s="5" t="s">
        <v>711</v>
      </c>
      <c r="C323" s="5" t="s">
        <v>673</v>
      </c>
      <c r="D323" s="32">
        <v>6977</v>
      </c>
      <c r="E323" s="35">
        <v>7290</v>
      </c>
      <c r="F323" s="22">
        <v>4182.0789647299998</v>
      </c>
      <c r="G323" s="54">
        <v>41.84</v>
      </c>
      <c r="H323" s="21">
        <v>1.0735373054213635</v>
      </c>
      <c r="I323" s="21">
        <v>0.14283673760891299</v>
      </c>
      <c r="J323" s="51">
        <v>2</v>
      </c>
      <c r="K323" s="21">
        <f>(J323*1000)/D323</f>
        <v>0.28665615594094884</v>
      </c>
      <c r="L323" s="27">
        <v>102.34</v>
      </c>
      <c r="M323" s="11">
        <v>3</v>
      </c>
    </row>
    <row r="324" spans="1:18" x14ac:dyDescent="0.3">
      <c r="A324" s="5" t="s">
        <v>713</v>
      </c>
      <c r="B324" s="5" t="s">
        <v>714</v>
      </c>
      <c r="C324" s="5" t="s">
        <v>673</v>
      </c>
      <c r="D324" s="32">
        <v>2639</v>
      </c>
      <c r="E324" s="35">
        <v>2949</v>
      </c>
      <c r="F324" s="22">
        <v>6972.8441074499997</v>
      </c>
      <c r="G324" s="54">
        <v>69.8</v>
      </c>
      <c r="H324" s="21">
        <v>1.2360939431396785</v>
      </c>
      <c r="I324" s="21">
        <v>0</v>
      </c>
      <c r="J324" s="52" t="s">
        <v>740</v>
      </c>
      <c r="K324" s="21" t="s">
        <v>740</v>
      </c>
      <c r="L324" s="27">
        <v>104.28</v>
      </c>
      <c r="M324" s="11">
        <v>4</v>
      </c>
    </row>
    <row r="325" spans="1:18" x14ac:dyDescent="0.3">
      <c r="A325" s="5" t="s">
        <v>715</v>
      </c>
      <c r="B325" s="5" t="s">
        <v>716</v>
      </c>
      <c r="C325" s="5" t="s">
        <v>673</v>
      </c>
      <c r="D325" s="32">
        <v>2853</v>
      </c>
      <c r="E325" s="35">
        <v>3047</v>
      </c>
      <c r="F325" s="22">
        <v>5347.8418937799997</v>
      </c>
      <c r="G325" s="54">
        <v>53.14</v>
      </c>
      <c r="H325" s="21">
        <v>0</v>
      </c>
      <c r="I325" s="21">
        <v>0</v>
      </c>
      <c r="J325" s="52" t="s">
        <v>740</v>
      </c>
      <c r="K325" s="21" t="s">
        <v>740</v>
      </c>
      <c r="L325" s="27">
        <v>104.9</v>
      </c>
      <c r="M325" s="11">
        <v>5</v>
      </c>
    </row>
    <row r="326" spans="1:18" x14ac:dyDescent="0.3">
      <c r="A326" s="5" t="s">
        <v>717</v>
      </c>
      <c r="B326" s="5" t="s">
        <v>718</v>
      </c>
      <c r="C326" s="5" t="s">
        <v>673</v>
      </c>
      <c r="D326" s="32">
        <v>1971</v>
      </c>
      <c r="E326" s="35">
        <v>2188</v>
      </c>
      <c r="F326" s="22">
        <v>7936.9686324100003</v>
      </c>
      <c r="G326" s="54">
        <v>79.739999999999995</v>
      </c>
      <c r="H326" s="21">
        <v>1.6474464579901154</v>
      </c>
      <c r="I326" s="21">
        <v>0</v>
      </c>
      <c r="J326" s="52" t="s">
        <v>740</v>
      </c>
      <c r="K326" s="21" t="s">
        <v>740</v>
      </c>
      <c r="L326" s="27">
        <v>103.7</v>
      </c>
      <c r="M326" s="11">
        <v>4</v>
      </c>
    </row>
    <row r="327" spans="1:18" x14ac:dyDescent="0.3">
      <c r="A327" s="5" t="s">
        <v>719</v>
      </c>
      <c r="B327" s="5" t="s">
        <v>720</v>
      </c>
      <c r="C327" s="5" t="s">
        <v>673</v>
      </c>
      <c r="D327" s="32">
        <v>1068</v>
      </c>
      <c r="E327" s="35">
        <v>1088</v>
      </c>
      <c r="F327" s="22">
        <v>1055.1690288</v>
      </c>
      <c r="G327" s="54">
        <v>10.59</v>
      </c>
      <c r="H327" s="21">
        <v>3.6900369003690034</v>
      </c>
      <c r="I327" s="21">
        <v>0</v>
      </c>
      <c r="J327" s="51">
        <v>5</v>
      </c>
      <c r="K327" s="21">
        <f>(J327*1000)/D327</f>
        <v>4.6816479400749067</v>
      </c>
      <c r="L327" s="27">
        <v>101.71</v>
      </c>
      <c r="M327" s="11">
        <v>3</v>
      </c>
    </row>
    <row r="328" spans="1:18" x14ac:dyDescent="0.3">
      <c r="A328" s="5" t="s">
        <v>721</v>
      </c>
      <c r="B328" s="5" t="s">
        <v>722</v>
      </c>
      <c r="C328" s="5" t="s">
        <v>673</v>
      </c>
      <c r="D328" s="32">
        <v>5139</v>
      </c>
      <c r="E328" s="35">
        <v>5121</v>
      </c>
      <c r="F328" s="22">
        <v>3486.01207763</v>
      </c>
      <c r="G328" s="54">
        <v>34.74</v>
      </c>
      <c r="H328" s="21">
        <v>0</v>
      </c>
      <c r="I328" s="21">
        <v>0.19305019305019305</v>
      </c>
      <c r="J328" s="51">
        <v>4</v>
      </c>
      <c r="K328" s="21">
        <f>(J328*1000)/D328</f>
        <v>0.77836154893948239</v>
      </c>
      <c r="L328" s="27">
        <v>99.36</v>
      </c>
      <c r="M328" s="11">
        <v>2</v>
      </c>
    </row>
    <row r="329" spans="1:18" x14ac:dyDescent="0.3">
      <c r="A329" s="5" t="s">
        <v>723</v>
      </c>
      <c r="B329" s="5" t="s">
        <v>724</v>
      </c>
      <c r="C329" s="5" t="s">
        <v>673</v>
      </c>
      <c r="D329" s="32">
        <v>6851</v>
      </c>
      <c r="E329" s="37">
        <v>6838</v>
      </c>
      <c r="F329" s="22">
        <v>3187.3060846100002</v>
      </c>
      <c r="G329" s="54">
        <v>32.35</v>
      </c>
      <c r="H329" s="21">
        <v>0.85106382978723405</v>
      </c>
      <c r="I329" s="21">
        <v>0.14575134819997085</v>
      </c>
      <c r="J329" s="51">
        <v>10</v>
      </c>
      <c r="K329" s="21">
        <f>(J329*1000)/D329</f>
        <v>1.4596409283316305</v>
      </c>
      <c r="L329" s="27">
        <v>102.12</v>
      </c>
      <c r="M329" s="11">
        <v>3</v>
      </c>
    </row>
    <row r="330" spans="1:18" x14ac:dyDescent="0.3">
      <c r="A330" s="5" t="s">
        <v>725</v>
      </c>
      <c r="B330" s="5" t="s">
        <v>726</v>
      </c>
      <c r="C330" s="5" t="s">
        <v>673</v>
      </c>
      <c r="D330" s="32">
        <v>1034</v>
      </c>
      <c r="E330" s="40">
        <v>1143</v>
      </c>
      <c r="F330" s="22">
        <v>3581.5075253700002</v>
      </c>
      <c r="G330" s="54">
        <v>35.81</v>
      </c>
      <c r="H330" s="21">
        <v>0</v>
      </c>
      <c r="I330" s="21">
        <v>0.95969289827255277</v>
      </c>
      <c r="J330" s="52" t="s">
        <v>740</v>
      </c>
      <c r="K330" s="21" t="s">
        <v>740</v>
      </c>
      <c r="L330" s="11" t="s">
        <v>740</v>
      </c>
      <c r="M330" s="29" t="s">
        <v>740</v>
      </c>
    </row>
    <row r="331" spans="1:18" x14ac:dyDescent="0.3">
      <c r="A331" s="5" t="s">
        <v>727</v>
      </c>
      <c r="B331" s="5" t="s">
        <v>728</v>
      </c>
      <c r="C331" s="5" t="s">
        <v>673</v>
      </c>
      <c r="D331" s="32">
        <v>1356</v>
      </c>
      <c r="E331" s="40">
        <v>1449</v>
      </c>
      <c r="F331" s="22">
        <v>2087.93788842</v>
      </c>
      <c r="G331" s="54">
        <v>21.08</v>
      </c>
      <c r="H331" s="21">
        <v>0</v>
      </c>
      <c r="I331" s="21">
        <v>0</v>
      </c>
      <c r="J331" s="52" t="s">
        <v>740</v>
      </c>
      <c r="K331" s="21" t="s">
        <v>740</v>
      </c>
      <c r="L331" s="11" t="s">
        <v>740</v>
      </c>
      <c r="M331" s="11" t="s">
        <v>740</v>
      </c>
    </row>
    <row r="332" spans="1:18" ht="15" customHeight="1" x14ac:dyDescent="0.3">
      <c r="G332" s="55"/>
    </row>
    <row r="335" spans="1:18" ht="15" customHeight="1" x14ac:dyDescent="0.3">
      <c r="F335" s="30"/>
      <c r="G335" s="56"/>
      <c r="H335" s="30"/>
      <c r="I335" s="30"/>
      <c r="J335" s="31"/>
      <c r="K335" s="31"/>
      <c r="L335" s="30"/>
      <c r="M335" s="30"/>
      <c r="N335" s="30"/>
      <c r="O335" s="30"/>
      <c r="P335" s="31"/>
      <c r="Q335" s="31"/>
      <c r="R335" s="30"/>
    </row>
    <row r="336" spans="1:18" ht="15" customHeight="1" x14ac:dyDescent="0.3">
      <c r="A336" s="110" t="s">
        <v>729</v>
      </c>
      <c r="B336" s="110"/>
      <c r="C336" s="110"/>
    </row>
    <row r="337" ht="15" customHeight="1" x14ac:dyDescent="0.3"/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8D3B7-CABB-4418-8B01-92813F8E68CB}">
  <dimension ref="A3:R356"/>
  <sheetViews>
    <sheetView topLeftCell="A333" workbookViewId="0">
      <selection activeCell="C340" sqref="C340"/>
    </sheetView>
  </sheetViews>
  <sheetFormatPr defaultColWidth="9.109375" defaultRowHeight="14.4" x14ac:dyDescent="0.3"/>
  <cols>
    <col min="1" max="1" width="10.6640625" style="88" customWidth="1"/>
    <col min="2" max="2" width="9.109375" style="88"/>
    <col min="3" max="3" width="8.6640625" style="88" customWidth="1"/>
    <col min="4" max="4" width="16.6640625" style="88" customWidth="1"/>
    <col min="5" max="5" width="12.88671875" style="88" bestFit="1" customWidth="1"/>
    <col min="6" max="6" width="10" style="88" customWidth="1"/>
    <col min="7" max="7" width="14.88671875" style="88" customWidth="1"/>
    <col min="8" max="8" width="9.109375" style="88" bestFit="1" customWidth="1"/>
    <col min="9" max="9" width="11.6640625" style="88" customWidth="1"/>
    <col min="10" max="10" width="9.33203125" style="88" customWidth="1"/>
    <col min="11" max="11" width="12.6640625" style="88" customWidth="1"/>
    <col min="12" max="12" width="9.109375" style="88" bestFit="1" customWidth="1"/>
    <col min="13" max="13" width="9.88671875" style="88" customWidth="1"/>
    <col min="14" max="15" width="9.109375" style="88" bestFit="1" customWidth="1"/>
    <col min="16" max="16" width="7.33203125" style="88" bestFit="1" customWidth="1"/>
    <col min="17" max="17" width="9.33203125" style="88" bestFit="1" customWidth="1"/>
    <col min="18" max="18" width="8.5546875" style="88" customWidth="1"/>
    <col min="19" max="16384" width="9.109375" style="88"/>
  </cols>
  <sheetData>
    <row r="3" spans="1:18" ht="41.25" customHeight="1" x14ac:dyDescent="0.3">
      <c r="A3" s="84" t="s">
        <v>741</v>
      </c>
      <c r="B3" s="84" t="s">
        <v>742</v>
      </c>
      <c r="C3" s="85" t="s">
        <v>743</v>
      </c>
      <c r="D3" s="85" t="s">
        <v>744</v>
      </c>
      <c r="E3" s="86" t="s">
        <v>745</v>
      </c>
      <c r="F3" s="86" t="s">
        <v>746</v>
      </c>
      <c r="G3" s="86" t="s">
        <v>747</v>
      </c>
      <c r="H3" s="111" t="s">
        <v>748</v>
      </c>
      <c r="I3" s="111"/>
      <c r="J3" s="111"/>
      <c r="K3" s="87" t="s">
        <v>749</v>
      </c>
      <c r="L3" s="87" t="s">
        <v>750</v>
      </c>
      <c r="M3" s="87" t="s">
        <v>751</v>
      </c>
      <c r="N3" s="87" t="s">
        <v>752</v>
      </c>
      <c r="O3" s="87" t="s">
        <v>753</v>
      </c>
      <c r="P3" s="87" t="s">
        <v>754</v>
      </c>
      <c r="Q3" s="86" t="s">
        <v>755</v>
      </c>
      <c r="R3" s="86" t="s">
        <v>756</v>
      </c>
    </row>
    <row r="4" spans="1:18" ht="15" customHeight="1" x14ac:dyDescent="0.3">
      <c r="H4" s="89" t="s">
        <v>757</v>
      </c>
      <c r="I4" s="89" t="s">
        <v>758</v>
      </c>
      <c r="J4" s="89" t="s">
        <v>759</v>
      </c>
    </row>
    <row r="5" spans="1:18" x14ac:dyDescent="0.3">
      <c r="E5" s="90">
        <v>2021</v>
      </c>
      <c r="F5" s="90" t="s">
        <v>760</v>
      </c>
      <c r="G5" s="90">
        <v>2021</v>
      </c>
      <c r="H5" s="90">
        <v>2021</v>
      </c>
      <c r="I5" s="90">
        <v>2021</v>
      </c>
      <c r="J5" s="90">
        <v>2021</v>
      </c>
      <c r="K5" s="90">
        <v>2021</v>
      </c>
      <c r="L5" s="90">
        <v>2021</v>
      </c>
      <c r="M5" s="90">
        <v>2021</v>
      </c>
      <c r="N5" s="90">
        <v>2021</v>
      </c>
      <c r="O5" s="90">
        <v>2021</v>
      </c>
      <c r="P5" s="90">
        <v>2021</v>
      </c>
      <c r="Q5" s="90">
        <v>2020</v>
      </c>
      <c r="R5" s="90">
        <v>2010</v>
      </c>
    </row>
    <row r="8" spans="1:18" x14ac:dyDescent="0.3">
      <c r="A8" s="91" t="s">
        <v>761</v>
      </c>
      <c r="B8" s="91" t="s">
        <v>762</v>
      </c>
      <c r="C8" s="91">
        <v>33001</v>
      </c>
      <c r="D8" s="91" t="s">
        <v>763</v>
      </c>
      <c r="E8" s="92">
        <v>1975</v>
      </c>
      <c r="F8" s="91">
        <v>-4.59</v>
      </c>
      <c r="G8" s="93">
        <v>12.30379746835443</v>
      </c>
      <c r="H8" s="91">
        <v>217</v>
      </c>
      <c r="I8" s="91">
        <v>1204</v>
      </c>
      <c r="J8" s="91">
        <v>554</v>
      </c>
      <c r="K8" s="91">
        <v>64.040000000000006</v>
      </c>
      <c r="L8" s="91">
        <v>255.3</v>
      </c>
      <c r="M8" s="91">
        <v>28</v>
      </c>
      <c r="N8" s="91">
        <v>-29</v>
      </c>
      <c r="O8" s="91">
        <v>36.145000000000003</v>
      </c>
      <c r="P8" s="91">
        <v>54.64</v>
      </c>
      <c r="Q8" s="91">
        <v>214.03</v>
      </c>
      <c r="R8" s="91">
        <v>0</v>
      </c>
    </row>
    <row r="9" spans="1:18" x14ac:dyDescent="0.3">
      <c r="A9" s="91" t="s">
        <v>761</v>
      </c>
      <c r="B9" s="91" t="s">
        <v>762</v>
      </c>
      <c r="C9" s="91">
        <v>33002</v>
      </c>
      <c r="D9" s="91" t="s">
        <v>764</v>
      </c>
      <c r="E9" s="92">
        <v>4672</v>
      </c>
      <c r="F9" s="91">
        <v>-3.13</v>
      </c>
      <c r="G9" s="93">
        <v>9.8244863013698627</v>
      </c>
      <c r="H9" s="91">
        <v>585</v>
      </c>
      <c r="I9" s="91">
        <v>2958</v>
      </c>
      <c r="J9" s="91">
        <v>1129</v>
      </c>
      <c r="K9" s="91">
        <v>57.94</v>
      </c>
      <c r="L9" s="91">
        <v>192.99</v>
      </c>
      <c r="M9" s="91">
        <v>43</v>
      </c>
      <c r="N9" s="91">
        <v>-38</v>
      </c>
      <c r="O9" s="91">
        <v>55.269500000000001</v>
      </c>
      <c r="P9" s="91">
        <v>84.53</v>
      </c>
      <c r="Q9" s="91">
        <v>412.45</v>
      </c>
      <c r="R9" s="91">
        <v>3.2982931799999999</v>
      </c>
    </row>
    <row r="10" spans="1:18" x14ac:dyDescent="0.3">
      <c r="A10" s="91" t="s">
        <v>761</v>
      </c>
      <c r="B10" s="91" t="s">
        <v>762</v>
      </c>
      <c r="C10" s="91">
        <v>33003</v>
      </c>
      <c r="D10" s="91" t="s">
        <v>765</v>
      </c>
      <c r="E10" s="91">
        <v>938</v>
      </c>
      <c r="F10" s="91">
        <v>-3.89</v>
      </c>
      <c r="G10" s="93">
        <v>12.366737739872068</v>
      </c>
      <c r="H10" s="91">
        <v>107</v>
      </c>
      <c r="I10" s="91">
        <v>602</v>
      </c>
      <c r="J10" s="91">
        <v>229</v>
      </c>
      <c r="K10" s="91">
        <v>55.81</v>
      </c>
      <c r="L10" s="91">
        <v>214.02</v>
      </c>
      <c r="M10" s="91">
        <v>-5</v>
      </c>
      <c r="N10" s="91">
        <v>-4</v>
      </c>
      <c r="O10" s="91">
        <v>23.947099999999999</v>
      </c>
      <c r="P10" s="91">
        <v>39.17</v>
      </c>
      <c r="Q10" s="91">
        <v>174.66</v>
      </c>
      <c r="R10" s="91">
        <v>0</v>
      </c>
    </row>
    <row r="11" spans="1:18" x14ac:dyDescent="0.3">
      <c r="A11" s="91" t="s">
        <v>761</v>
      </c>
      <c r="B11" s="91" t="s">
        <v>762</v>
      </c>
      <c r="C11" s="91">
        <v>33004</v>
      </c>
      <c r="D11" s="91" t="s">
        <v>766</v>
      </c>
      <c r="E11" s="92">
        <v>2608</v>
      </c>
      <c r="F11" s="91">
        <v>-13.04</v>
      </c>
      <c r="G11" s="93">
        <v>6.9018404907975466</v>
      </c>
      <c r="H11" s="91">
        <v>222</v>
      </c>
      <c r="I11" s="91">
        <v>1480</v>
      </c>
      <c r="J11" s="91">
        <v>906</v>
      </c>
      <c r="K11" s="91">
        <v>76.22</v>
      </c>
      <c r="L11" s="91">
        <v>408.11</v>
      </c>
      <c r="M11" s="91">
        <v>12</v>
      </c>
      <c r="N11" s="91">
        <v>-30</v>
      </c>
      <c r="O11" s="91">
        <v>122.37050000000001</v>
      </c>
      <c r="P11" s="91">
        <v>21.31</v>
      </c>
      <c r="Q11" s="91">
        <v>504.05</v>
      </c>
      <c r="R11" s="91">
        <v>0</v>
      </c>
    </row>
    <row r="12" spans="1:18" x14ac:dyDescent="0.3">
      <c r="A12" s="91" t="s">
        <v>761</v>
      </c>
      <c r="B12" s="91" t="s">
        <v>762</v>
      </c>
      <c r="C12" s="91">
        <v>33005</v>
      </c>
      <c r="D12" s="91" t="s">
        <v>767</v>
      </c>
      <c r="E12" s="92">
        <v>3417</v>
      </c>
      <c r="F12" s="91">
        <v>-7.92</v>
      </c>
      <c r="G12" s="93">
        <v>9.8624524436640328</v>
      </c>
      <c r="H12" s="91">
        <v>279</v>
      </c>
      <c r="I12" s="91">
        <v>1893</v>
      </c>
      <c r="J12" s="91">
        <v>1245</v>
      </c>
      <c r="K12" s="91">
        <v>80.510000000000005</v>
      </c>
      <c r="L12" s="91">
        <v>446.24</v>
      </c>
      <c r="M12" s="91">
        <v>-25</v>
      </c>
      <c r="N12" s="91">
        <v>-62</v>
      </c>
      <c r="O12" s="91">
        <v>106.5214</v>
      </c>
      <c r="P12" s="91">
        <v>32.08</v>
      </c>
      <c r="Q12" s="91">
        <v>481.19</v>
      </c>
      <c r="R12" s="91">
        <v>0</v>
      </c>
    </row>
    <row r="13" spans="1:18" x14ac:dyDescent="0.3">
      <c r="A13" s="91" t="s">
        <v>761</v>
      </c>
      <c r="B13" s="91" t="s">
        <v>762</v>
      </c>
      <c r="C13" s="91">
        <v>33006</v>
      </c>
      <c r="D13" s="91" t="s">
        <v>768</v>
      </c>
      <c r="E13" s="92">
        <v>8026</v>
      </c>
      <c r="F13" s="91">
        <v>5.18</v>
      </c>
      <c r="G13" s="93">
        <v>19.86045352604037</v>
      </c>
      <c r="H13" s="91">
        <v>1025</v>
      </c>
      <c r="I13" s="91">
        <v>5180</v>
      </c>
      <c r="J13" s="91">
        <v>1821</v>
      </c>
      <c r="K13" s="91">
        <v>54.94</v>
      </c>
      <c r="L13" s="91">
        <v>177.66</v>
      </c>
      <c r="M13" s="91">
        <v>68</v>
      </c>
      <c r="N13" s="91">
        <v>-52</v>
      </c>
      <c r="O13" s="91">
        <v>51.216700000000003</v>
      </c>
      <c r="P13" s="91">
        <v>156.71</v>
      </c>
      <c r="Q13" s="91">
        <v>504.97</v>
      </c>
      <c r="R13" s="91">
        <v>0</v>
      </c>
    </row>
    <row r="14" spans="1:18" x14ac:dyDescent="0.3">
      <c r="A14" s="91" t="s">
        <v>761</v>
      </c>
      <c r="B14" s="91" t="s">
        <v>762</v>
      </c>
      <c r="C14" s="91">
        <v>33007</v>
      </c>
      <c r="D14" s="91" t="s">
        <v>769</v>
      </c>
      <c r="E14" s="92">
        <v>5983</v>
      </c>
      <c r="F14" s="91">
        <v>-1.1399999999999999</v>
      </c>
      <c r="G14" s="93">
        <v>14.808624435901722</v>
      </c>
      <c r="H14" s="91">
        <v>773</v>
      </c>
      <c r="I14" s="91">
        <v>3861</v>
      </c>
      <c r="J14" s="91">
        <v>1349</v>
      </c>
      <c r="K14" s="91">
        <v>54.96</v>
      </c>
      <c r="L14" s="91">
        <v>174.51</v>
      </c>
      <c r="M14" s="91">
        <v>82</v>
      </c>
      <c r="N14" s="91">
        <v>-24</v>
      </c>
      <c r="O14" s="91">
        <v>38.479199999999999</v>
      </c>
      <c r="P14" s="91">
        <v>155.49</v>
      </c>
      <c r="Q14" s="91">
        <v>450.55</v>
      </c>
      <c r="R14" s="91">
        <v>0</v>
      </c>
    </row>
    <row r="15" spans="1:18" x14ac:dyDescent="0.3">
      <c r="A15" s="91" t="s">
        <v>761</v>
      </c>
      <c r="B15" s="91" t="s">
        <v>762</v>
      </c>
      <c r="C15" s="91">
        <v>33008</v>
      </c>
      <c r="D15" s="91" t="s">
        <v>770</v>
      </c>
      <c r="E15" s="92">
        <v>2397</v>
      </c>
      <c r="F15" s="91">
        <v>-2.08</v>
      </c>
      <c r="G15" s="93">
        <v>8.7192323738005832</v>
      </c>
      <c r="H15" s="91">
        <v>282</v>
      </c>
      <c r="I15" s="91">
        <v>1546</v>
      </c>
      <c r="J15" s="91">
        <v>569</v>
      </c>
      <c r="K15" s="91">
        <v>55.05</v>
      </c>
      <c r="L15" s="91">
        <v>201.77</v>
      </c>
      <c r="M15" s="91">
        <v>13</v>
      </c>
      <c r="N15" s="91">
        <v>-15</v>
      </c>
      <c r="O15" s="91">
        <v>36.935699999999997</v>
      </c>
      <c r="P15" s="91">
        <v>64.900000000000006</v>
      </c>
      <c r="Q15" s="91">
        <v>276.02</v>
      </c>
      <c r="R15" s="91">
        <v>0</v>
      </c>
    </row>
    <row r="16" spans="1:18" x14ac:dyDescent="0.3">
      <c r="A16" s="91" t="s">
        <v>761</v>
      </c>
      <c r="B16" s="91" t="s">
        <v>762</v>
      </c>
      <c r="C16" s="91">
        <v>33010</v>
      </c>
      <c r="D16" s="91" t="s">
        <v>771</v>
      </c>
      <c r="E16" s="92">
        <v>4701</v>
      </c>
      <c r="F16" s="91">
        <v>-2.67</v>
      </c>
      <c r="G16" s="93">
        <v>13.954477770687088</v>
      </c>
      <c r="H16" s="91">
        <v>627</v>
      </c>
      <c r="I16" s="91">
        <v>2894</v>
      </c>
      <c r="J16" s="91">
        <v>1180</v>
      </c>
      <c r="K16" s="91">
        <v>62.44</v>
      </c>
      <c r="L16" s="91">
        <v>188.2</v>
      </c>
      <c r="M16" s="91">
        <v>-9</v>
      </c>
      <c r="N16" s="91">
        <v>-35</v>
      </c>
      <c r="O16" s="91">
        <v>40.980600000000003</v>
      </c>
      <c r="P16" s="91">
        <v>114.71</v>
      </c>
      <c r="Q16" s="91">
        <v>534.21</v>
      </c>
      <c r="R16" s="91">
        <v>0</v>
      </c>
    </row>
    <row r="17" spans="1:18" x14ac:dyDescent="0.3">
      <c r="A17" s="91" t="s">
        <v>761</v>
      </c>
      <c r="B17" s="91" t="s">
        <v>762</v>
      </c>
      <c r="C17" s="91">
        <v>33011</v>
      </c>
      <c r="D17" s="91" t="s">
        <v>772</v>
      </c>
      <c r="E17" s="92">
        <v>7649</v>
      </c>
      <c r="F17" s="91">
        <v>1.49</v>
      </c>
      <c r="G17" s="93">
        <v>9.4652895803372985</v>
      </c>
      <c r="H17" s="91">
        <v>983</v>
      </c>
      <c r="I17" s="91">
        <v>4786</v>
      </c>
      <c r="J17" s="91">
        <v>1880</v>
      </c>
      <c r="K17" s="91">
        <v>59.82</v>
      </c>
      <c r="L17" s="91">
        <v>191.25</v>
      </c>
      <c r="M17" s="91">
        <v>52</v>
      </c>
      <c r="N17" s="91">
        <v>-50</v>
      </c>
      <c r="O17" s="91">
        <v>63.076300000000003</v>
      </c>
      <c r="P17" s="91">
        <v>121.27</v>
      </c>
      <c r="Q17" s="91">
        <v>591.21</v>
      </c>
      <c r="R17" s="91">
        <v>8.372976E-2</v>
      </c>
    </row>
    <row r="18" spans="1:18" x14ac:dyDescent="0.3">
      <c r="A18" s="91" t="s">
        <v>761</v>
      </c>
      <c r="B18" s="91" t="s">
        <v>762</v>
      </c>
      <c r="C18" s="91">
        <v>33012</v>
      </c>
      <c r="D18" s="91" t="s">
        <v>773</v>
      </c>
      <c r="E18" s="92">
        <v>4577</v>
      </c>
      <c r="F18" s="91">
        <v>-2.87</v>
      </c>
      <c r="G18" s="93">
        <v>8.0838977496176536</v>
      </c>
      <c r="H18" s="91">
        <v>490</v>
      </c>
      <c r="I18" s="91">
        <v>2828</v>
      </c>
      <c r="J18" s="91">
        <v>1259</v>
      </c>
      <c r="K18" s="91">
        <v>61.85</v>
      </c>
      <c r="L18" s="91">
        <v>256.94</v>
      </c>
      <c r="M18" s="91">
        <v>71</v>
      </c>
      <c r="N18" s="91">
        <v>-43</v>
      </c>
      <c r="O18" s="91">
        <v>52.7485</v>
      </c>
      <c r="P18" s="91">
        <v>86.77</v>
      </c>
      <c r="Q18" s="91">
        <v>410.73</v>
      </c>
      <c r="R18" s="91">
        <v>0.45118079999999999</v>
      </c>
    </row>
    <row r="19" spans="1:18" x14ac:dyDescent="0.3">
      <c r="A19" s="91" t="s">
        <v>761</v>
      </c>
      <c r="B19" s="91" t="s">
        <v>762</v>
      </c>
      <c r="C19" s="91">
        <v>33013</v>
      </c>
      <c r="D19" s="91" t="s">
        <v>774</v>
      </c>
      <c r="E19" s="92">
        <v>13981</v>
      </c>
      <c r="F19" s="91">
        <v>2.58</v>
      </c>
      <c r="G19" s="93">
        <v>23.767970817538085</v>
      </c>
      <c r="H19" s="91">
        <v>1919</v>
      </c>
      <c r="I19" s="91">
        <v>8944</v>
      </c>
      <c r="J19" s="91">
        <v>3118</v>
      </c>
      <c r="K19" s="91">
        <v>56.32</v>
      </c>
      <c r="L19" s="91">
        <v>162.47999999999999</v>
      </c>
      <c r="M19" s="91">
        <v>273</v>
      </c>
      <c r="N19" s="91">
        <v>-66</v>
      </c>
      <c r="O19" s="91">
        <v>44.039700000000003</v>
      </c>
      <c r="P19" s="91">
        <v>317.45999999999998</v>
      </c>
      <c r="Q19" s="91">
        <v>803.36</v>
      </c>
      <c r="R19" s="91">
        <v>0</v>
      </c>
    </row>
    <row r="20" spans="1:18" x14ac:dyDescent="0.3">
      <c r="A20" s="91" t="s">
        <v>761</v>
      </c>
      <c r="B20" s="91" t="s">
        <v>762</v>
      </c>
      <c r="C20" s="91">
        <v>33014</v>
      </c>
      <c r="D20" s="91" t="s">
        <v>775</v>
      </c>
      <c r="E20" s="92">
        <v>5242</v>
      </c>
      <c r="F20" s="91">
        <v>-6.12</v>
      </c>
      <c r="G20" s="93">
        <v>10.301411674933233</v>
      </c>
      <c r="H20" s="91">
        <v>626</v>
      </c>
      <c r="I20" s="91">
        <v>3346</v>
      </c>
      <c r="J20" s="91">
        <v>1270</v>
      </c>
      <c r="K20" s="91">
        <v>56.66</v>
      </c>
      <c r="L20" s="91">
        <v>202.88</v>
      </c>
      <c r="M20" s="91">
        <v>59</v>
      </c>
      <c r="N20" s="91">
        <v>-52</v>
      </c>
      <c r="O20" s="91">
        <v>35.0518</v>
      </c>
      <c r="P20" s="91">
        <v>149.55000000000001</v>
      </c>
      <c r="Q20" s="91">
        <v>433.85</v>
      </c>
      <c r="R20" s="91">
        <v>0</v>
      </c>
    </row>
    <row r="21" spans="1:18" x14ac:dyDescent="0.3">
      <c r="A21" s="91" t="s">
        <v>761</v>
      </c>
      <c r="B21" s="91" t="s">
        <v>762</v>
      </c>
      <c r="C21" s="91">
        <v>33015</v>
      </c>
      <c r="D21" s="91" t="s">
        <v>776</v>
      </c>
      <c r="E21" s="91">
        <v>117</v>
      </c>
      <c r="F21" s="91">
        <v>-24.52</v>
      </c>
      <c r="G21" s="93">
        <v>1.7094017094017095</v>
      </c>
      <c r="H21" s="91">
        <v>4</v>
      </c>
      <c r="I21" s="91">
        <v>55</v>
      </c>
      <c r="J21" s="91">
        <v>58</v>
      </c>
      <c r="K21" s="91">
        <v>112.73</v>
      </c>
      <c r="L21" s="94">
        <v>1450</v>
      </c>
      <c r="M21" s="91">
        <v>4</v>
      </c>
      <c r="N21" s="91">
        <v>-6</v>
      </c>
      <c r="O21" s="91">
        <v>30.818000000000001</v>
      </c>
      <c r="P21" s="91">
        <v>3.8</v>
      </c>
      <c r="Q21" s="91">
        <v>75.06</v>
      </c>
      <c r="R21" s="91">
        <v>0</v>
      </c>
    </row>
    <row r="22" spans="1:18" x14ac:dyDescent="0.3">
      <c r="A22" s="91" t="s">
        <v>761</v>
      </c>
      <c r="B22" s="91" t="s">
        <v>762</v>
      </c>
      <c r="C22" s="91">
        <v>33016</v>
      </c>
      <c r="D22" s="91" t="s">
        <v>777</v>
      </c>
      <c r="E22" s="91">
        <v>832</v>
      </c>
      <c r="F22" s="91">
        <v>-12.88</v>
      </c>
      <c r="G22" s="93">
        <v>7.2115384615384608</v>
      </c>
      <c r="H22" s="91">
        <v>57</v>
      </c>
      <c r="I22" s="91">
        <v>454</v>
      </c>
      <c r="J22" s="91">
        <v>321</v>
      </c>
      <c r="K22" s="91">
        <v>83.26</v>
      </c>
      <c r="L22" s="91">
        <v>563.16</v>
      </c>
      <c r="M22" s="91">
        <v>-2</v>
      </c>
      <c r="N22" s="91">
        <v>-22</v>
      </c>
      <c r="O22" s="91">
        <v>71.689599999999999</v>
      </c>
      <c r="P22" s="91">
        <v>11.61</v>
      </c>
      <c r="Q22" s="91">
        <v>207.96</v>
      </c>
      <c r="R22" s="91">
        <v>0</v>
      </c>
    </row>
    <row r="23" spans="1:18" x14ac:dyDescent="0.3">
      <c r="A23" s="91" t="s">
        <v>761</v>
      </c>
      <c r="B23" s="91" t="s">
        <v>762</v>
      </c>
      <c r="C23" s="91">
        <v>33017</v>
      </c>
      <c r="D23" s="91" t="s">
        <v>778</v>
      </c>
      <c r="E23" s="91">
        <v>535</v>
      </c>
      <c r="F23" s="91">
        <v>-20.27</v>
      </c>
      <c r="G23" s="93">
        <v>5.6074766355140184</v>
      </c>
      <c r="H23" s="91">
        <v>30</v>
      </c>
      <c r="I23" s="91">
        <v>294</v>
      </c>
      <c r="J23" s="91">
        <v>211</v>
      </c>
      <c r="K23" s="91">
        <v>81.97</v>
      </c>
      <c r="L23" s="91">
        <v>703.33</v>
      </c>
      <c r="M23" s="91">
        <v>0</v>
      </c>
      <c r="N23" s="91">
        <v>-19</v>
      </c>
      <c r="O23" s="91">
        <v>46.308900000000001</v>
      </c>
      <c r="P23" s="91">
        <v>11.55</v>
      </c>
      <c r="Q23" s="91">
        <v>157.84</v>
      </c>
      <c r="R23" s="91">
        <v>0</v>
      </c>
    </row>
    <row r="24" spans="1:18" x14ac:dyDescent="0.3">
      <c r="A24" s="91" t="s">
        <v>761</v>
      </c>
      <c r="B24" s="91" t="s">
        <v>762</v>
      </c>
      <c r="C24" s="91">
        <v>33018</v>
      </c>
      <c r="D24" s="91" t="s">
        <v>779</v>
      </c>
      <c r="E24" s="92">
        <v>4610</v>
      </c>
      <c r="F24" s="91">
        <v>3.46</v>
      </c>
      <c r="G24" s="93">
        <v>17.657266811279825</v>
      </c>
      <c r="H24" s="91">
        <v>621</v>
      </c>
      <c r="I24" s="91">
        <v>2862</v>
      </c>
      <c r="J24" s="91">
        <v>1127</v>
      </c>
      <c r="K24" s="91">
        <v>61.08</v>
      </c>
      <c r="L24" s="91">
        <v>181.48</v>
      </c>
      <c r="M24" s="91">
        <v>54</v>
      </c>
      <c r="N24" s="91">
        <v>-20</v>
      </c>
      <c r="O24" s="91">
        <v>36.471800000000002</v>
      </c>
      <c r="P24" s="91">
        <v>126.4</v>
      </c>
      <c r="Q24" s="91">
        <v>435.56</v>
      </c>
      <c r="R24" s="91">
        <v>0</v>
      </c>
    </row>
    <row r="25" spans="1:18" x14ac:dyDescent="0.3">
      <c r="A25" s="91" t="s">
        <v>761</v>
      </c>
      <c r="B25" s="91" t="s">
        <v>762</v>
      </c>
      <c r="C25" s="91">
        <v>33019</v>
      </c>
      <c r="D25" s="91" t="s">
        <v>780</v>
      </c>
      <c r="E25" s="92">
        <v>1078</v>
      </c>
      <c r="F25" s="91">
        <v>-25.91</v>
      </c>
      <c r="G25" s="93">
        <v>4.1743970315398888</v>
      </c>
      <c r="H25" s="91">
        <v>47</v>
      </c>
      <c r="I25" s="91">
        <v>518</v>
      </c>
      <c r="J25" s="91">
        <v>513</v>
      </c>
      <c r="K25" s="91">
        <v>108.11</v>
      </c>
      <c r="L25" s="94">
        <v>1091.49</v>
      </c>
      <c r="M25" s="91">
        <v>25</v>
      </c>
      <c r="N25" s="91">
        <v>-34</v>
      </c>
      <c r="O25" s="91">
        <v>112.3548</v>
      </c>
      <c r="P25" s="91">
        <v>9.59</v>
      </c>
      <c r="Q25" s="91">
        <v>396.03</v>
      </c>
      <c r="R25" s="91">
        <v>0</v>
      </c>
    </row>
    <row r="26" spans="1:18" x14ac:dyDescent="0.3">
      <c r="A26" s="91" t="s">
        <v>761</v>
      </c>
      <c r="B26" s="91" t="s">
        <v>762</v>
      </c>
      <c r="C26" s="91">
        <v>33020</v>
      </c>
      <c r="D26" s="91" t="s">
        <v>781</v>
      </c>
      <c r="E26" s="92">
        <v>1116</v>
      </c>
      <c r="F26" s="91">
        <v>-21.68</v>
      </c>
      <c r="G26" s="93">
        <v>4.56989247311828</v>
      </c>
      <c r="H26" s="91">
        <v>62</v>
      </c>
      <c r="I26" s="91">
        <v>551</v>
      </c>
      <c r="J26" s="91">
        <v>503</v>
      </c>
      <c r="K26" s="91">
        <v>102.54</v>
      </c>
      <c r="L26" s="91">
        <v>811.29</v>
      </c>
      <c r="M26" s="91">
        <v>-1</v>
      </c>
      <c r="N26" s="91">
        <v>-22</v>
      </c>
      <c r="O26" s="91">
        <v>178.4949</v>
      </c>
      <c r="P26" s="91">
        <v>6.25</v>
      </c>
      <c r="Q26" s="91">
        <v>396.62</v>
      </c>
      <c r="R26" s="91">
        <v>0</v>
      </c>
    </row>
    <row r="27" spans="1:18" x14ac:dyDescent="0.3">
      <c r="A27" s="91" t="s">
        <v>761</v>
      </c>
      <c r="B27" s="91" t="s">
        <v>762</v>
      </c>
      <c r="C27" s="91">
        <v>33021</v>
      </c>
      <c r="D27" s="91" t="s">
        <v>782</v>
      </c>
      <c r="E27" s="92">
        <v>14858</v>
      </c>
      <c r="F27" s="91">
        <v>-0.19</v>
      </c>
      <c r="G27" s="93">
        <v>16.650962444474356</v>
      </c>
      <c r="H27" s="91">
        <v>1883</v>
      </c>
      <c r="I27" s="91">
        <v>9382</v>
      </c>
      <c r="J27" s="91">
        <v>3593</v>
      </c>
      <c r="K27" s="91">
        <v>58.37</v>
      </c>
      <c r="L27" s="91">
        <v>190.81</v>
      </c>
      <c r="M27" s="91">
        <v>-36</v>
      </c>
      <c r="N27" s="91">
        <v>-62</v>
      </c>
      <c r="O27" s="91">
        <v>59.768999999999998</v>
      </c>
      <c r="P27" s="91">
        <v>248.59</v>
      </c>
      <c r="Q27" s="91">
        <v>808.01</v>
      </c>
      <c r="R27" s="91">
        <v>0</v>
      </c>
    </row>
    <row r="28" spans="1:18" x14ac:dyDescent="0.3">
      <c r="A28" s="91" t="s">
        <v>761</v>
      </c>
      <c r="B28" s="91" t="s">
        <v>762</v>
      </c>
      <c r="C28" s="91">
        <v>33022</v>
      </c>
      <c r="D28" s="91" t="s">
        <v>783</v>
      </c>
      <c r="E28" s="92">
        <v>2096</v>
      </c>
      <c r="F28" s="91">
        <v>4.8499999999999996</v>
      </c>
      <c r="G28" s="93">
        <v>6.4408396946564892</v>
      </c>
      <c r="H28" s="91">
        <v>201</v>
      </c>
      <c r="I28" s="91">
        <v>1357</v>
      </c>
      <c r="J28" s="91">
        <v>538</v>
      </c>
      <c r="K28" s="91">
        <v>54.46</v>
      </c>
      <c r="L28" s="91">
        <v>267.66000000000003</v>
      </c>
      <c r="M28" s="91">
        <v>4</v>
      </c>
      <c r="N28" s="91">
        <v>-17</v>
      </c>
      <c r="O28" s="91">
        <v>44.476799999999997</v>
      </c>
      <c r="P28" s="91">
        <v>47.13</v>
      </c>
      <c r="Q28" s="91">
        <v>334.91</v>
      </c>
      <c r="R28" s="91">
        <v>0</v>
      </c>
    </row>
    <row r="29" spans="1:18" x14ac:dyDescent="0.3">
      <c r="A29" s="91" t="s">
        <v>761</v>
      </c>
      <c r="B29" s="91" t="s">
        <v>762</v>
      </c>
      <c r="C29" s="91">
        <v>33023</v>
      </c>
      <c r="D29" s="91" t="s">
        <v>784</v>
      </c>
      <c r="E29" s="92">
        <v>5711</v>
      </c>
      <c r="F29" s="91">
        <v>5.16</v>
      </c>
      <c r="G29" s="93">
        <v>4.4475573454736477</v>
      </c>
      <c r="H29" s="91">
        <v>774</v>
      </c>
      <c r="I29" s="91">
        <v>3768</v>
      </c>
      <c r="J29" s="91">
        <v>1169</v>
      </c>
      <c r="K29" s="91">
        <v>51.57</v>
      </c>
      <c r="L29" s="91">
        <v>151.03</v>
      </c>
      <c r="M29" s="91">
        <v>53</v>
      </c>
      <c r="N29" s="91">
        <v>-18</v>
      </c>
      <c r="O29" s="91">
        <v>31.099399999999999</v>
      </c>
      <c r="P29" s="91">
        <v>183.64</v>
      </c>
      <c r="Q29" s="91">
        <v>369.57</v>
      </c>
      <c r="R29" s="91">
        <v>0</v>
      </c>
    </row>
    <row r="30" spans="1:18" x14ac:dyDescent="0.3">
      <c r="A30" s="91" t="s">
        <v>761</v>
      </c>
      <c r="B30" s="91" t="s">
        <v>762</v>
      </c>
      <c r="C30" s="91">
        <v>33024</v>
      </c>
      <c r="D30" s="91" t="s">
        <v>785</v>
      </c>
      <c r="E30" s="92">
        <v>4538</v>
      </c>
      <c r="F30" s="91">
        <v>3.47</v>
      </c>
      <c r="G30" s="93">
        <v>12.692816218598502</v>
      </c>
      <c r="H30" s="91">
        <v>677</v>
      </c>
      <c r="I30" s="91">
        <v>2923</v>
      </c>
      <c r="J30" s="91">
        <v>938</v>
      </c>
      <c r="K30" s="91">
        <v>55.25</v>
      </c>
      <c r="L30" s="91">
        <v>138.55000000000001</v>
      </c>
      <c r="M30" s="91">
        <v>49</v>
      </c>
      <c r="N30" s="91">
        <v>-10</v>
      </c>
      <c r="O30" s="91">
        <v>34.612000000000002</v>
      </c>
      <c r="P30" s="91">
        <v>131.11000000000001</v>
      </c>
      <c r="Q30" s="91">
        <v>343.1</v>
      </c>
      <c r="R30" s="91">
        <v>0</v>
      </c>
    </row>
    <row r="31" spans="1:18" x14ac:dyDescent="0.3">
      <c r="A31" s="91" t="s">
        <v>761</v>
      </c>
      <c r="B31" s="91" t="s">
        <v>762</v>
      </c>
      <c r="C31" s="91">
        <v>33025</v>
      </c>
      <c r="D31" s="91" t="s">
        <v>786</v>
      </c>
      <c r="E31" s="92">
        <v>2127</v>
      </c>
      <c r="F31" s="91">
        <v>-8.48</v>
      </c>
      <c r="G31" s="93">
        <v>7.8514339445228023</v>
      </c>
      <c r="H31" s="91">
        <v>171</v>
      </c>
      <c r="I31" s="91">
        <v>1253</v>
      </c>
      <c r="J31" s="91">
        <v>703</v>
      </c>
      <c r="K31" s="91">
        <v>69.75</v>
      </c>
      <c r="L31" s="91">
        <v>411.11</v>
      </c>
      <c r="M31" s="91">
        <v>2</v>
      </c>
      <c r="N31" s="91">
        <v>-37</v>
      </c>
      <c r="O31" s="91">
        <v>56.33</v>
      </c>
      <c r="P31" s="91">
        <v>37.76</v>
      </c>
      <c r="Q31" s="91">
        <v>285.33</v>
      </c>
      <c r="R31" s="91">
        <v>0.13107611999999999</v>
      </c>
    </row>
    <row r="32" spans="1:18" x14ac:dyDescent="0.3">
      <c r="A32" s="91" t="s">
        <v>761</v>
      </c>
      <c r="B32" s="91" t="s">
        <v>762</v>
      </c>
      <c r="C32" s="91">
        <v>33026</v>
      </c>
      <c r="D32" s="91" t="s">
        <v>787</v>
      </c>
      <c r="E32" s="92">
        <v>3880</v>
      </c>
      <c r="F32" s="91">
        <v>-6.62</v>
      </c>
      <c r="G32" s="93">
        <v>9.0463917525773194</v>
      </c>
      <c r="H32" s="91">
        <v>421</v>
      </c>
      <c r="I32" s="91">
        <v>2309</v>
      </c>
      <c r="J32" s="91">
        <v>1150</v>
      </c>
      <c r="K32" s="91">
        <v>68.040000000000006</v>
      </c>
      <c r="L32" s="91">
        <v>273.16000000000003</v>
      </c>
      <c r="M32" s="91">
        <v>33</v>
      </c>
      <c r="N32" s="91">
        <v>-35</v>
      </c>
      <c r="O32" s="91">
        <v>54.397399999999998</v>
      </c>
      <c r="P32" s="91">
        <v>71.33</v>
      </c>
      <c r="Q32" s="91">
        <v>358.66</v>
      </c>
      <c r="R32" s="91">
        <v>1.7499438599999999</v>
      </c>
    </row>
    <row r="33" spans="1:18" x14ac:dyDescent="0.3">
      <c r="A33" s="91" t="s">
        <v>761</v>
      </c>
      <c r="B33" s="91" t="s">
        <v>762</v>
      </c>
      <c r="C33" s="91">
        <v>33027</v>
      </c>
      <c r="D33" s="91" t="s">
        <v>788</v>
      </c>
      <c r="E33" s="92">
        <v>5106</v>
      </c>
      <c r="F33" s="91">
        <v>-5.93</v>
      </c>
      <c r="G33" s="93">
        <v>10.869565217391305</v>
      </c>
      <c r="H33" s="91">
        <v>645</v>
      </c>
      <c r="I33" s="91">
        <v>3100</v>
      </c>
      <c r="J33" s="91">
        <v>1361</v>
      </c>
      <c r="K33" s="91">
        <v>64.709999999999994</v>
      </c>
      <c r="L33" s="91">
        <v>211.01</v>
      </c>
      <c r="M33" s="91">
        <v>17</v>
      </c>
      <c r="N33" s="91">
        <v>-54</v>
      </c>
      <c r="O33" s="91">
        <v>46.329799999999999</v>
      </c>
      <c r="P33" s="91">
        <v>110.21</v>
      </c>
      <c r="Q33" s="91">
        <v>531.69000000000005</v>
      </c>
      <c r="R33" s="91">
        <v>0</v>
      </c>
    </row>
    <row r="34" spans="1:18" x14ac:dyDescent="0.3">
      <c r="A34" s="91" t="s">
        <v>761</v>
      </c>
      <c r="B34" s="91" t="s">
        <v>762</v>
      </c>
      <c r="C34" s="91">
        <v>33028</v>
      </c>
      <c r="D34" s="91" t="s">
        <v>789</v>
      </c>
      <c r="E34" s="91">
        <v>888</v>
      </c>
      <c r="F34" s="91">
        <v>-19.64</v>
      </c>
      <c r="G34" s="93">
        <v>3.9414414414414414</v>
      </c>
      <c r="H34" s="91">
        <v>54</v>
      </c>
      <c r="I34" s="91">
        <v>424</v>
      </c>
      <c r="J34" s="91">
        <v>410</v>
      </c>
      <c r="K34" s="91">
        <v>109.43</v>
      </c>
      <c r="L34" s="91">
        <v>759.26</v>
      </c>
      <c r="M34" s="91">
        <v>-13</v>
      </c>
      <c r="N34" s="91">
        <v>-28</v>
      </c>
      <c r="O34" s="91">
        <v>83.933599999999998</v>
      </c>
      <c r="P34" s="91">
        <v>10.58</v>
      </c>
      <c r="Q34" s="91">
        <v>290.24</v>
      </c>
      <c r="R34" s="91">
        <v>0</v>
      </c>
    </row>
    <row r="35" spans="1:18" x14ac:dyDescent="0.3">
      <c r="A35" s="91" t="s">
        <v>761</v>
      </c>
      <c r="B35" s="91" t="s">
        <v>762</v>
      </c>
      <c r="C35" s="91">
        <v>33030</v>
      </c>
      <c r="D35" s="91" t="s">
        <v>790</v>
      </c>
      <c r="E35" s="91">
        <v>444</v>
      </c>
      <c r="F35" s="91">
        <v>-22.11</v>
      </c>
      <c r="G35" s="93">
        <v>10.135135135135135</v>
      </c>
      <c r="H35" s="91">
        <v>18</v>
      </c>
      <c r="I35" s="91">
        <v>229</v>
      </c>
      <c r="J35" s="91">
        <v>197</v>
      </c>
      <c r="K35" s="91">
        <v>93.89</v>
      </c>
      <c r="L35" s="94">
        <v>1094.44</v>
      </c>
      <c r="M35" s="91">
        <v>-8</v>
      </c>
      <c r="N35" s="91">
        <v>-16</v>
      </c>
      <c r="O35" s="91">
        <v>98.949399999999997</v>
      </c>
      <c r="P35" s="91">
        <v>4.49</v>
      </c>
      <c r="Q35" s="91">
        <v>187.29</v>
      </c>
      <c r="R35" s="91">
        <v>0</v>
      </c>
    </row>
    <row r="36" spans="1:18" x14ac:dyDescent="0.3">
      <c r="A36" s="91" t="s">
        <v>761</v>
      </c>
      <c r="B36" s="91" t="s">
        <v>762</v>
      </c>
      <c r="C36" s="91">
        <v>33032</v>
      </c>
      <c r="D36" s="91" t="s">
        <v>762</v>
      </c>
      <c r="E36" s="92">
        <v>102364</v>
      </c>
      <c r="F36" s="91">
        <v>2.0499999999999998</v>
      </c>
      <c r="G36" s="93">
        <v>19.211832284787619</v>
      </c>
      <c r="H36" s="91">
        <v>13220</v>
      </c>
      <c r="I36" s="91">
        <v>64090</v>
      </c>
      <c r="J36" s="91">
        <v>25054</v>
      </c>
      <c r="K36" s="91">
        <v>59.72</v>
      </c>
      <c r="L36" s="91">
        <v>189.52</v>
      </c>
      <c r="M36" s="91">
        <v>619</v>
      </c>
      <c r="N36" s="91">
        <v>-502</v>
      </c>
      <c r="O36" s="91">
        <v>118.2281</v>
      </c>
      <c r="P36" s="91">
        <v>865.82</v>
      </c>
      <c r="Q36" s="91">
        <v>2937.46</v>
      </c>
      <c r="R36" s="91">
        <v>0</v>
      </c>
    </row>
    <row r="37" spans="1:18" x14ac:dyDescent="0.3">
      <c r="A37" s="91" t="s">
        <v>761</v>
      </c>
      <c r="B37" s="91" t="s">
        <v>762</v>
      </c>
      <c r="C37" s="91">
        <v>33033</v>
      </c>
      <c r="D37" s="91" t="s">
        <v>791</v>
      </c>
      <c r="E37" s="92">
        <v>2183</v>
      </c>
      <c r="F37" s="91">
        <v>-4.67</v>
      </c>
      <c r="G37" s="93">
        <v>13.925790196976637</v>
      </c>
      <c r="H37" s="91">
        <v>229</v>
      </c>
      <c r="I37" s="91">
        <v>1332</v>
      </c>
      <c r="J37" s="91">
        <v>622</v>
      </c>
      <c r="K37" s="91">
        <v>63.89</v>
      </c>
      <c r="L37" s="91">
        <v>271.62</v>
      </c>
      <c r="M37" s="91">
        <v>33</v>
      </c>
      <c r="N37" s="91">
        <v>-31</v>
      </c>
      <c r="O37" s="91">
        <v>36.2849</v>
      </c>
      <c r="P37" s="91">
        <v>60.16</v>
      </c>
      <c r="Q37" s="91">
        <v>213</v>
      </c>
      <c r="R37" s="91">
        <v>0</v>
      </c>
    </row>
    <row r="38" spans="1:18" x14ac:dyDescent="0.3">
      <c r="A38" s="91" t="s">
        <v>761</v>
      </c>
      <c r="B38" s="91" t="s">
        <v>762</v>
      </c>
      <c r="C38" s="91">
        <v>33034</v>
      </c>
      <c r="D38" s="91" t="s">
        <v>792</v>
      </c>
      <c r="E38" s="91">
        <v>580</v>
      </c>
      <c r="F38" s="91">
        <v>-9.66</v>
      </c>
      <c r="G38" s="93">
        <v>6.0344827586206895</v>
      </c>
      <c r="H38" s="91">
        <v>39</v>
      </c>
      <c r="I38" s="91">
        <v>356</v>
      </c>
      <c r="J38" s="91">
        <v>185</v>
      </c>
      <c r="K38" s="91">
        <v>62.92</v>
      </c>
      <c r="L38" s="91">
        <v>474.36</v>
      </c>
      <c r="M38" s="91">
        <v>-2</v>
      </c>
      <c r="N38" s="91">
        <v>-12</v>
      </c>
      <c r="O38" s="91">
        <v>43.6068</v>
      </c>
      <c r="P38" s="91">
        <v>13.3</v>
      </c>
      <c r="Q38" s="91">
        <v>191.18</v>
      </c>
      <c r="R38" s="91">
        <v>0</v>
      </c>
    </row>
    <row r="39" spans="1:18" x14ac:dyDescent="0.3">
      <c r="A39" s="91" t="s">
        <v>761</v>
      </c>
      <c r="B39" s="91" t="s">
        <v>762</v>
      </c>
      <c r="C39" s="91">
        <v>33035</v>
      </c>
      <c r="D39" s="91" t="s">
        <v>793</v>
      </c>
      <c r="E39" s="92">
        <v>9025</v>
      </c>
      <c r="F39" s="91">
        <v>0.39</v>
      </c>
      <c r="G39" s="93">
        <v>9.0526315789473699</v>
      </c>
      <c r="H39" s="91">
        <v>1143</v>
      </c>
      <c r="I39" s="91">
        <v>5774</v>
      </c>
      <c r="J39" s="91">
        <v>2108</v>
      </c>
      <c r="K39" s="91">
        <v>56.3</v>
      </c>
      <c r="L39" s="91">
        <v>184.43</v>
      </c>
      <c r="M39" s="91">
        <v>-10</v>
      </c>
      <c r="N39" s="91">
        <v>-46</v>
      </c>
      <c r="O39" s="91">
        <v>44.3354</v>
      </c>
      <c r="P39" s="91">
        <v>203.56</v>
      </c>
      <c r="Q39" s="91">
        <v>598.33000000000004</v>
      </c>
      <c r="R39" s="91">
        <v>0</v>
      </c>
    </row>
    <row r="40" spans="1:18" x14ac:dyDescent="0.3">
      <c r="A40" s="91" t="s">
        <v>761</v>
      </c>
      <c r="B40" s="91" t="s">
        <v>762</v>
      </c>
      <c r="C40" s="91">
        <v>33036</v>
      </c>
      <c r="D40" s="91" t="s">
        <v>794</v>
      </c>
      <c r="E40" s="92">
        <v>4614</v>
      </c>
      <c r="F40" s="91">
        <v>-6.52</v>
      </c>
      <c r="G40" s="93">
        <v>10.186389250108366</v>
      </c>
      <c r="H40" s="91">
        <v>476</v>
      </c>
      <c r="I40" s="91">
        <v>2817</v>
      </c>
      <c r="J40" s="91">
        <v>1321</v>
      </c>
      <c r="K40" s="91">
        <v>63.79</v>
      </c>
      <c r="L40" s="91">
        <v>277.52</v>
      </c>
      <c r="M40" s="91">
        <v>74</v>
      </c>
      <c r="N40" s="91">
        <v>-46</v>
      </c>
      <c r="O40" s="91">
        <v>43.9148</v>
      </c>
      <c r="P40" s="91">
        <v>105.07</v>
      </c>
      <c r="Q40" s="91">
        <v>337.55</v>
      </c>
      <c r="R40" s="91">
        <v>0</v>
      </c>
    </row>
    <row r="41" spans="1:18" x14ac:dyDescent="0.3">
      <c r="A41" s="91" t="s">
        <v>761</v>
      </c>
      <c r="B41" s="91" t="s">
        <v>762</v>
      </c>
      <c r="C41" s="91">
        <v>33037</v>
      </c>
      <c r="D41" s="91" t="s">
        <v>795</v>
      </c>
      <c r="E41" s="92">
        <v>6511</v>
      </c>
      <c r="F41" s="91">
        <v>2.17</v>
      </c>
      <c r="G41" s="93">
        <v>16.310858547074183</v>
      </c>
      <c r="H41" s="91">
        <v>904</v>
      </c>
      <c r="I41" s="91">
        <v>4120</v>
      </c>
      <c r="J41" s="91">
        <v>1487</v>
      </c>
      <c r="K41" s="91">
        <v>58.03</v>
      </c>
      <c r="L41" s="91">
        <v>164.49</v>
      </c>
      <c r="M41" s="91">
        <v>34</v>
      </c>
      <c r="N41" s="91">
        <v>-15</v>
      </c>
      <c r="O41" s="91">
        <v>33.848100000000002</v>
      </c>
      <c r="P41" s="91">
        <v>192.36</v>
      </c>
      <c r="Q41" s="91">
        <v>476.57</v>
      </c>
      <c r="R41" s="91">
        <v>0</v>
      </c>
    </row>
    <row r="42" spans="1:18" x14ac:dyDescent="0.3">
      <c r="A42" s="91" t="s">
        <v>761</v>
      </c>
      <c r="B42" s="91" t="s">
        <v>762</v>
      </c>
      <c r="C42" s="91">
        <v>33038</v>
      </c>
      <c r="D42" s="91" t="s">
        <v>796</v>
      </c>
      <c r="E42" s="92">
        <v>7023</v>
      </c>
      <c r="F42" s="91">
        <v>2.48</v>
      </c>
      <c r="G42" s="93">
        <v>8.7711804072333752</v>
      </c>
      <c r="H42" s="91">
        <v>838</v>
      </c>
      <c r="I42" s="91">
        <v>4516</v>
      </c>
      <c r="J42" s="91">
        <v>1669</v>
      </c>
      <c r="K42" s="91">
        <v>55.51</v>
      </c>
      <c r="L42" s="91">
        <v>199.16</v>
      </c>
      <c r="M42" s="91">
        <v>75</v>
      </c>
      <c r="N42" s="91">
        <v>-69</v>
      </c>
      <c r="O42" s="91">
        <v>43.829099999999997</v>
      </c>
      <c r="P42" s="91">
        <v>160.24</v>
      </c>
      <c r="Q42" s="91">
        <v>470.35</v>
      </c>
      <c r="R42" s="91">
        <v>0</v>
      </c>
    </row>
    <row r="43" spans="1:18" x14ac:dyDescent="0.3">
      <c r="A43" s="91" t="s">
        <v>761</v>
      </c>
      <c r="B43" s="91" t="s">
        <v>762</v>
      </c>
      <c r="C43" s="91">
        <v>33039</v>
      </c>
      <c r="D43" s="91" t="s">
        <v>797</v>
      </c>
      <c r="E43" s="92">
        <v>12200</v>
      </c>
      <c r="F43" s="91">
        <v>4.8</v>
      </c>
      <c r="G43" s="93">
        <v>11.549180327868852</v>
      </c>
      <c r="H43" s="91">
        <v>1768</v>
      </c>
      <c r="I43" s="91">
        <v>7956</v>
      </c>
      <c r="J43" s="91">
        <v>2476</v>
      </c>
      <c r="K43" s="91">
        <v>53.34</v>
      </c>
      <c r="L43" s="91">
        <v>140.05000000000001</v>
      </c>
      <c r="M43" s="91">
        <v>11</v>
      </c>
      <c r="N43" s="91">
        <v>-19</v>
      </c>
      <c r="O43" s="91">
        <v>35.1646</v>
      </c>
      <c r="P43" s="91">
        <v>346.94</v>
      </c>
      <c r="Q43" s="91">
        <v>526.83000000000004</v>
      </c>
      <c r="R43" s="91">
        <v>0</v>
      </c>
    </row>
    <row r="44" spans="1:18" x14ac:dyDescent="0.3">
      <c r="A44" s="91" t="s">
        <v>761</v>
      </c>
      <c r="B44" s="91" t="s">
        <v>762</v>
      </c>
      <c r="C44" s="91">
        <v>33040</v>
      </c>
      <c r="D44" s="91" t="s">
        <v>798</v>
      </c>
      <c r="E44" s="92">
        <v>5605</v>
      </c>
      <c r="F44" s="91">
        <v>-3.66</v>
      </c>
      <c r="G44" s="93">
        <v>8.3496877787689563</v>
      </c>
      <c r="H44" s="91">
        <v>697</v>
      </c>
      <c r="I44" s="91">
        <v>3576</v>
      </c>
      <c r="J44" s="91">
        <v>1332</v>
      </c>
      <c r="K44" s="91">
        <v>56.74</v>
      </c>
      <c r="L44" s="91">
        <v>191.1</v>
      </c>
      <c r="M44" s="91">
        <v>13</v>
      </c>
      <c r="N44" s="91">
        <v>-22</v>
      </c>
      <c r="O44" s="91">
        <v>49.194000000000003</v>
      </c>
      <c r="P44" s="91">
        <v>113.94</v>
      </c>
      <c r="Q44" s="91">
        <v>536.9</v>
      </c>
      <c r="R44" s="91">
        <v>0</v>
      </c>
    </row>
    <row r="45" spans="1:18" x14ac:dyDescent="0.3">
      <c r="A45" s="91" t="s">
        <v>761</v>
      </c>
      <c r="B45" s="91" t="s">
        <v>762</v>
      </c>
      <c r="C45" s="91">
        <v>33041</v>
      </c>
      <c r="D45" s="91" t="s">
        <v>799</v>
      </c>
      <c r="E45" s="91">
        <v>794</v>
      </c>
      <c r="F45" s="91">
        <v>-14.25</v>
      </c>
      <c r="G45" s="93">
        <v>7.682619647355164</v>
      </c>
      <c r="H45" s="91">
        <v>69</v>
      </c>
      <c r="I45" s="91">
        <v>524</v>
      </c>
      <c r="J45" s="91">
        <v>201</v>
      </c>
      <c r="K45" s="91">
        <v>51.53</v>
      </c>
      <c r="L45" s="91">
        <v>291.3</v>
      </c>
      <c r="M45" s="91">
        <v>-3</v>
      </c>
      <c r="N45" s="91">
        <v>-12</v>
      </c>
      <c r="O45" s="91">
        <v>27.345600000000001</v>
      </c>
      <c r="P45" s="91">
        <v>29.04</v>
      </c>
      <c r="Q45" s="91">
        <v>183.21</v>
      </c>
      <c r="R45" s="91">
        <v>0</v>
      </c>
    </row>
    <row r="46" spans="1:18" x14ac:dyDescent="0.3">
      <c r="A46" s="91" t="s">
        <v>761</v>
      </c>
      <c r="B46" s="91" t="s">
        <v>762</v>
      </c>
      <c r="C46" s="91">
        <v>33042</v>
      </c>
      <c r="D46" s="91" t="s">
        <v>800</v>
      </c>
      <c r="E46" s="92">
        <v>2950</v>
      </c>
      <c r="F46" s="91">
        <v>1.06</v>
      </c>
      <c r="G46" s="93">
        <v>17.525423728813561</v>
      </c>
      <c r="H46" s="91">
        <v>427</v>
      </c>
      <c r="I46" s="91">
        <v>1880</v>
      </c>
      <c r="J46" s="91">
        <v>643</v>
      </c>
      <c r="K46" s="91">
        <v>56.91</v>
      </c>
      <c r="L46" s="91">
        <v>150.59</v>
      </c>
      <c r="M46" s="91">
        <v>41</v>
      </c>
      <c r="N46" s="91">
        <v>3</v>
      </c>
      <c r="O46" s="91">
        <v>27.258500000000002</v>
      </c>
      <c r="P46" s="91">
        <v>108.22</v>
      </c>
      <c r="Q46" s="91">
        <v>287.16000000000003</v>
      </c>
      <c r="R46" s="91">
        <v>0</v>
      </c>
    </row>
    <row r="47" spans="1:18" x14ac:dyDescent="0.3">
      <c r="A47" s="91" t="s">
        <v>761</v>
      </c>
      <c r="B47" s="91" t="s">
        <v>762</v>
      </c>
      <c r="C47" s="91">
        <v>33043</v>
      </c>
      <c r="D47" s="91" t="s">
        <v>801</v>
      </c>
      <c r="E47" s="92">
        <v>2165</v>
      </c>
      <c r="F47" s="91">
        <v>8.6300000000000008</v>
      </c>
      <c r="G47" s="93">
        <v>7.2979214780600463</v>
      </c>
      <c r="H47" s="91">
        <v>187</v>
      </c>
      <c r="I47" s="91">
        <v>1288</v>
      </c>
      <c r="J47" s="91">
        <v>690</v>
      </c>
      <c r="K47" s="91">
        <v>68.09</v>
      </c>
      <c r="L47" s="91">
        <v>368.98</v>
      </c>
      <c r="M47" s="91">
        <v>62</v>
      </c>
      <c r="N47" s="91">
        <v>-17</v>
      </c>
      <c r="O47" s="91">
        <v>81.012100000000004</v>
      </c>
      <c r="P47" s="91">
        <v>26.72</v>
      </c>
      <c r="Q47" s="91">
        <v>368.18</v>
      </c>
      <c r="R47" s="91">
        <v>0</v>
      </c>
    </row>
    <row r="48" spans="1:18" x14ac:dyDescent="0.3">
      <c r="A48" s="91" t="s">
        <v>761</v>
      </c>
      <c r="B48" s="91" t="s">
        <v>762</v>
      </c>
      <c r="C48" s="91">
        <v>33044</v>
      </c>
      <c r="D48" s="91" t="s">
        <v>802</v>
      </c>
      <c r="E48" s="92">
        <v>2000</v>
      </c>
      <c r="F48" s="91">
        <v>-10.75</v>
      </c>
      <c r="G48" s="93">
        <v>5.3</v>
      </c>
      <c r="H48" s="91">
        <v>184</v>
      </c>
      <c r="I48" s="91">
        <v>1171</v>
      </c>
      <c r="J48" s="91">
        <v>645</v>
      </c>
      <c r="K48" s="91">
        <v>70.790000000000006</v>
      </c>
      <c r="L48" s="91">
        <v>350.54</v>
      </c>
      <c r="M48" s="91">
        <v>13</v>
      </c>
      <c r="N48" s="91">
        <v>-28</v>
      </c>
      <c r="O48" s="91">
        <v>72.565799999999996</v>
      </c>
      <c r="P48" s="91">
        <v>27.56</v>
      </c>
      <c r="Q48" s="91">
        <v>330.69</v>
      </c>
      <c r="R48" s="91">
        <v>4.5276206500000002</v>
      </c>
    </row>
    <row r="49" spans="1:18" x14ac:dyDescent="0.3">
      <c r="A49" s="91" t="s">
        <v>761</v>
      </c>
      <c r="B49" s="91" t="s">
        <v>762</v>
      </c>
      <c r="C49" s="91">
        <v>33045</v>
      </c>
      <c r="D49" s="91" t="s">
        <v>803</v>
      </c>
      <c r="E49" s="92">
        <v>4218</v>
      </c>
      <c r="F49" s="91">
        <v>-1.17</v>
      </c>
      <c r="G49" s="93">
        <v>9.4120436225699375</v>
      </c>
      <c r="H49" s="91">
        <v>535</v>
      </c>
      <c r="I49" s="91">
        <v>2681</v>
      </c>
      <c r="J49" s="91">
        <v>1002</v>
      </c>
      <c r="K49" s="91">
        <v>57.33</v>
      </c>
      <c r="L49" s="91">
        <v>187.29</v>
      </c>
      <c r="M49" s="91">
        <v>32</v>
      </c>
      <c r="N49" s="91">
        <v>-26</v>
      </c>
      <c r="O49" s="91">
        <v>42.0366</v>
      </c>
      <c r="P49" s="91">
        <v>100.34</v>
      </c>
      <c r="Q49" s="91">
        <v>418.43</v>
      </c>
      <c r="R49" s="91">
        <v>0</v>
      </c>
    </row>
    <row r="50" spans="1:18" x14ac:dyDescent="0.3">
      <c r="A50" s="91" t="s">
        <v>761</v>
      </c>
      <c r="B50" s="91" t="s">
        <v>762</v>
      </c>
      <c r="C50" s="91">
        <v>33046</v>
      </c>
      <c r="D50" s="91" t="s">
        <v>804</v>
      </c>
      <c r="E50" s="92">
        <v>1684</v>
      </c>
      <c r="F50" s="91">
        <v>-13.02</v>
      </c>
      <c r="G50" s="93">
        <v>12.529691211401426</v>
      </c>
      <c r="H50" s="91">
        <v>174</v>
      </c>
      <c r="I50" s="91">
        <v>1041</v>
      </c>
      <c r="J50" s="91">
        <v>469</v>
      </c>
      <c r="K50" s="91">
        <v>61.77</v>
      </c>
      <c r="L50" s="91">
        <v>269.54000000000002</v>
      </c>
      <c r="M50" s="91">
        <v>8</v>
      </c>
      <c r="N50" s="91">
        <v>-6</v>
      </c>
      <c r="O50" s="91">
        <v>36.564700000000002</v>
      </c>
      <c r="P50" s="91">
        <v>46.06</v>
      </c>
      <c r="Q50" s="91">
        <v>269.61</v>
      </c>
      <c r="R50" s="91">
        <v>0</v>
      </c>
    </row>
    <row r="51" spans="1:18" x14ac:dyDescent="0.3">
      <c r="A51" s="91" t="s">
        <v>761</v>
      </c>
      <c r="B51" s="91" t="s">
        <v>762</v>
      </c>
      <c r="C51" s="91">
        <v>33047</v>
      </c>
      <c r="D51" s="91" t="s">
        <v>805</v>
      </c>
      <c r="E51" s="91">
        <v>70</v>
      </c>
      <c r="F51" s="91">
        <v>-23.91</v>
      </c>
      <c r="G51" s="93">
        <v>2.8571428571428572</v>
      </c>
      <c r="H51" s="91">
        <v>1</v>
      </c>
      <c r="I51" s="91">
        <v>28</v>
      </c>
      <c r="J51" s="91">
        <v>41</v>
      </c>
      <c r="K51" s="91">
        <v>150</v>
      </c>
      <c r="L51" s="94">
        <v>4100</v>
      </c>
      <c r="M51" s="91">
        <v>1</v>
      </c>
      <c r="N51" s="91">
        <v>-1</v>
      </c>
      <c r="O51" s="91">
        <v>24.126999999999999</v>
      </c>
      <c r="P51" s="91">
        <v>2.9</v>
      </c>
      <c r="Q51" s="91">
        <v>70.13</v>
      </c>
      <c r="R51" s="91">
        <v>0</v>
      </c>
    </row>
    <row r="52" spans="1:18" x14ac:dyDescent="0.3">
      <c r="A52" s="91" t="s">
        <v>761</v>
      </c>
      <c r="B52" s="91" t="s">
        <v>762</v>
      </c>
      <c r="C52" s="91">
        <v>33048</v>
      </c>
      <c r="D52" s="91" t="s">
        <v>806</v>
      </c>
      <c r="E52" s="92">
        <v>2441</v>
      </c>
      <c r="F52" s="91">
        <v>-7.36</v>
      </c>
      <c r="G52" s="93">
        <v>13.150348217943467</v>
      </c>
      <c r="H52" s="91">
        <v>233</v>
      </c>
      <c r="I52" s="91">
        <v>1513</v>
      </c>
      <c r="J52" s="91">
        <v>695</v>
      </c>
      <c r="K52" s="91">
        <v>61.34</v>
      </c>
      <c r="L52" s="91">
        <v>298.27999999999997</v>
      </c>
      <c r="M52" s="91">
        <v>28</v>
      </c>
      <c r="N52" s="91">
        <v>-36</v>
      </c>
      <c r="O52" s="91">
        <v>32.775500000000001</v>
      </c>
      <c r="P52" s="91">
        <v>74.48</v>
      </c>
      <c r="Q52" s="91">
        <v>266.88</v>
      </c>
      <c r="R52" s="91">
        <v>0</v>
      </c>
    </row>
    <row r="53" spans="1:18" x14ac:dyDescent="0.3">
      <c r="A53" s="91" t="s">
        <v>761</v>
      </c>
      <c r="B53" s="91" t="s">
        <v>762</v>
      </c>
      <c r="C53" s="91">
        <v>33049</v>
      </c>
      <c r="D53" s="91" t="s">
        <v>807</v>
      </c>
      <c r="E53" s="92">
        <v>2906</v>
      </c>
      <c r="F53" s="91" t="s">
        <v>808</v>
      </c>
      <c r="G53" s="93">
        <v>9.3943565037852714</v>
      </c>
      <c r="H53" s="91">
        <v>219</v>
      </c>
      <c r="I53" s="91">
        <v>1620</v>
      </c>
      <c r="J53" s="91">
        <v>1067</v>
      </c>
      <c r="K53" s="91">
        <v>79.38</v>
      </c>
      <c r="L53" s="91">
        <v>487.21</v>
      </c>
      <c r="M53" s="91">
        <v>-5</v>
      </c>
      <c r="N53" s="91">
        <v>-37</v>
      </c>
      <c r="O53" s="91">
        <v>100.8556</v>
      </c>
      <c r="P53" s="91">
        <v>28.81</v>
      </c>
      <c r="Q53" s="91">
        <v>562.12</v>
      </c>
      <c r="R53" s="91" t="s">
        <v>808</v>
      </c>
    </row>
    <row r="54" spans="1:18" x14ac:dyDescent="0.3">
      <c r="A54" s="91" t="s">
        <v>761</v>
      </c>
      <c r="B54" s="91" t="s">
        <v>809</v>
      </c>
      <c r="C54" s="91">
        <v>34001</v>
      </c>
      <c r="D54" s="91" t="s">
        <v>810</v>
      </c>
      <c r="E54" s="92">
        <v>2072</v>
      </c>
      <c r="F54" s="91">
        <v>-4.3</v>
      </c>
      <c r="G54" s="93">
        <v>3.8610038610038608</v>
      </c>
      <c r="H54" s="91">
        <v>208</v>
      </c>
      <c r="I54" s="91">
        <v>1203</v>
      </c>
      <c r="J54" s="91">
        <v>661</v>
      </c>
      <c r="K54" s="91">
        <v>72.239999999999995</v>
      </c>
      <c r="L54" s="91">
        <v>317.79000000000002</v>
      </c>
      <c r="M54" s="91">
        <v>-8</v>
      </c>
      <c r="N54" s="91">
        <v>-24</v>
      </c>
      <c r="O54" s="91">
        <v>104.1033</v>
      </c>
      <c r="P54" s="91">
        <v>19.899999999999999</v>
      </c>
      <c r="Q54" s="91">
        <v>315.89</v>
      </c>
      <c r="R54" s="91">
        <v>0</v>
      </c>
    </row>
    <row r="55" spans="1:18" x14ac:dyDescent="0.3">
      <c r="A55" s="91" t="s">
        <v>761</v>
      </c>
      <c r="B55" s="91" t="s">
        <v>809</v>
      </c>
      <c r="C55" s="91">
        <v>34002</v>
      </c>
      <c r="D55" s="91" t="s">
        <v>811</v>
      </c>
      <c r="E55" s="92">
        <v>2043</v>
      </c>
      <c r="F55" s="91">
        <v>-12.58</v>
      </c>
      <c r="G55" s="93">
        <v>8.6147821830641202</v>
      </c>
      <c r="H55" s="91">
        <v>156</v>
      </c>
      <c r="I55" s="91">
        <v>1088</v>
      </c>
      <c r="J55" s="91">
        <v>799</v>
      </c>
      <c r="K55" s="91">
        <v>87.78</v>
      </c>
      <c r="L55" s="91">
        <v>512.17999999999995</v>
      </c>
      <c r="M55" s="91">
        <v>13</v>
      </c>
      <c r="N55" s="91">
        <v>-26</v>
      </c>
      <c r="O55" s="91">
        <v>189.89400000000001</v>
      </c>
      <c r="P55" s="91">
        <v>10.76</v>
      </c>
      <c r="Q55" s="91">
        <v>484.31</v>
      </c>
      <c r="R55" s="91">
        <v>0</v>
      </c>
    </row>
    <row r="56" spans="1:18" x14ac:dyDescent="0.3">
      <c r="A56" s="91" t="s">
        <v>761</v>
      </c>
      <c r="B56" s="91" t="s">
        <v>809</v>
      </c>
      <c r="C56" s="91">
        <v>34003</v>
      </c>
      <c r="D56" s="91" t="s">
        <v>812</v>
      </c>
      <c r="E56" s="92">
        <v>3150</v>
      </c>
      <c r="F56" s="91">
        <v>-12.91</v>
      </c>
      <c r="G56" s="93">
        <v>7.4920634920634912</v>
      </c>
      <c r="H56" s="91">
        <v>286</v>
      </c>
      <c r="I56" s="91">
        <v>1725</v>
      </c>
      <c r="J56" s="91">
        <v>1139</v>
      </c>
      <c r="K56" s="91">
        <v>82.61</v>
      </c>
      <c r="L56" s="91">
        <v>398.25</v>
      </c>
      <c r="M56" s="91">
        <v>-7</v>
      </c>
      <c r="N56" s="91">
        <v>-50</v>
      </c>
      <c r="O56" s="91">
        <v>169.5556</v>
      </c>
      <c r="P56" s="91">
        <v>18.579999999999998</v>
      </c>
      <c r="Q56" s="91">
        <v>454.66</v>
      </c>
      <c r="R56" s="91">
        <v>2.4335349999999999E-2</v>
      </c>
    </row>
    <row r="57" spans="1:18" x14ac:dyDescent="0.3">
      <c r="A57" s="91" t="s">
        <v>761</v>
      </c>
      <c r="B57" s="91" t="s">
        <v>809</v>
      </c>
      <c r="C57" s="91">
        <v>34004</v>
      </c>
      <c r="D57" s="91" t="s">
        <v>813</v>
      </c>
      <c r="E57" s="92">
        <v>1996</v>
      </c>
      <c r="F57" s="91">
        <v>-6.9</v>
      </c>
      <c r="G57" s="93">
        <v>10.671342685370741</v>
      </c>
      <c r="H57" s="91">
        <v>170</v>
      </c>
      <c r="I57" s="91">
        <v>1119</v>
      </c>
      <c r="J57" s="91">
        <v>707</v>
      </c>
      <c r="K57" s="91">
        <v>78.37</v>
      </c>
      <c r="L57" s="91">
        <v>415.88</v>
      </c>
      <c r="M57" s="91">
        <v>21</v>
      </c>
      <c r="N57" s="91">
        <v>-25</v>
      </c>
      <c r="O57" s="91">
        <v>131.7046</v>
      </c>
      <c r="P57" s="91">
        <v>15.16</v>
      </c>
      <c r="Q57" s="91">
        <v>465.07</v>
      </c>
      <c r="R57" s="91">
        <v>5.4737279999999999E-2</v>
      </c>
    </row>
    <row r="58" spans="1:18" x14ac:dyDescent="0.3">
      <c r="A58" s="91" t="s">
        <v>761</v>
      </c>
      <c r="B58" s="91" t="s">
        <v>809</v>
      </c>
      <c r="C58" s="91">
        <v>34005</v>
      </c>
      <c r="D58" s="91" t="s">
        <v>814</v>
      </c>
      <c r="E58" s="91">
        <v>676</v>
      </c>
      <c r="F58" s="91">
        <v>-15.39</v>
      </c>
      <c r="G58" s="93">
        <v>7.3964497041420119</v>
      </c>
      <c r="H58" s="91">
        <v>25</v>
      </c>
      <c r="I58" s="91">
        <v>322</v>
      </c>
      <c r="J58" s="91">
        <v>329</v>
      </c>
      <c r="K58" s="91">
        <v>109.94</v>
      </c>
      <c r="L58" s="94">
        <v>1316</v>
      </c>
      <c r="M58" s="91">
        <v>15</v>
      </c>
      <c r="N58" s="91">
        <v>-18</v>
      </c>
      <c r="O58" s="91">
        <v>43.004300000000001</v>
      </c>
      <c r="P58" s="91">
        <v>15.72</v>
      </c>
      <c r="Q58" s="91">
        <v>151.41</v>
      </c>
      <c r="R58" s="91">
        <v>0</v>
      </c>
    </row>
    <row r="59" spans="1:18" x14ac:dyDescent="0.3">
      <c r="A59" s="91" t="s">
        <v>761</v>
      </c>
      <c r="B59" s="91" t="s">
        <v>809</v>
      </c>
      <c r="C59" s="91">
        <v>34006</v>
      </c>
      <c r="D59" s="91" t="s">
        <v>815</v>
      </c>
      <c r="E59" s="92">
        <v>6723</v>
      </c>
      <c r="F59" s="91">
        <v>-7.59</v>
      </c>
      <c r="G59" s="93">
        <v>9.9211661460657457</v>
      </c>
      <c r="H59" s="91">
        <v>733</v>
      </c>
      <c r="I59" s="91">
        <v>4011</v>
      </c>
      <c r="J59" s="91">
        <v>1979</v>
      </c>
      <c r="K59" s="91">
        <v>67.61</v>
      </c>
      <c r="L59" s="91">
        <v>269.99</v>
      </c>
      <c r="M59" s="91">
        <v>43</v>
      </c>
      <c r="N59" s="91">
        <v>-63</v>
      </c>
      <c r="O59" s="91">
        <v>151.4879</v>
      </c>
      <c r="P59" s="91">
        <v>44.38</v>
      </c>
      <c r="Q59" s="91">
        <v>606.59</v>
      </c>
      <c r="R59" s="91">
        <v>0</v>
      </c>
    </row>
    <row r="60" spans="1:18" x14ac:dyDescent="0.3">
      <c r="A60" s="91" t="s">
        <v>761</v>
      </c>
      <c r="B60" s="91" t="s">
        <v>809</v>
      </c>
      <c r="C60" s="91">
        <v>34007</v>
      </c>
      <c r="D60" s="91" t="s">
        <v>816</v>
      </c>
      <c r="E60" s="92">
        <v>6767</v>
      </c>
      <c r="F60" s="91">
        <v>-3.92</v>
      </c>
      <c r="G60" s="93">
        <v>14.762819565538642</v>
      </c>
      <c r="H60" s="91">
        <v>923</v>
      </c>
      <c r="I60" s="91">
        <v>4140</v>
      </c>
      <c r="J60" s="91">
        <v>1704</v>
      </c>
      <c r="K60" s="91">
        <v>63.45</v>
      </c>
      <c r="L60" s="91">
        <v>184.62</v>
      </c>
      <c r="M60" s="91">
        <v>25</v>
      </c>
      <c r="N60" s="91">
        <v>-76</v>
      </c>
      <c r="O60" s="91">
        <v>76.591099999999997</v>
      </c>
      <c r="P60" s="91">
        <v>88.35</v>
      </c>
      <c r="Q60" s="91">
        <v>632.26</v>
      </c>
      <c r="R60" s="91">
        <v>0</v>
      </c>
    </row>
    <row r="61" spans="1:18" x14ac:dyDescent="0.3">
      <c r="A61" s="91" t="s">
        <v>761</v>
      </c>
      <c r="B61" s="91" t="s">
        <v>809</v>
      </c>
      <c r="C61" s="91">
        <v>34008</v>
      </c>
      <c r="D61" s="91" t="s">
        <v>817</v>
      </c>
      <c r="E61" s="92">
        <v>2060</v>
      </c>
      <c r="F61" s="91">
        <v>1.33</v>
      </c>
      <c r="G61" s="93">
        <v>20.728155339805827</v>
      </c>
      <c r="H61" s="91">
        <v>273</v>
      </c>
      <c r="I61" s="91">
        <v>1287</v>
      </c>
      <c r="J61" s="91">
        <v>500</v>
      </c>
      <c r="K61" s="91">
        <v>60.06</v>
      </c>
      <c r="L61" s="91">
        <v>183.15</v>
      </c>
      <c r="M61" s="91">
        <v>9</v>
      </c>
      <c r="N61" s="91">
        <v>-8</v>
      </c>
      <c r="O61" s="91">
        <v>57.354199999999999</v>
      </c>
      <c r="P61" s="91">
        <v>35.92</v>
      </c>
      <c r="Q61" s="91">
        <v>226.23</v>
      </c>
      <c r="R61" s="91">
        <v>0</v>
      </c>
    </row>
    <row r="62" spans="1:18" x14ac:dyDescent="0.3">
      <c r="A62" s="91" t="s">
        <v>761</v>
      </c>
      <c r="B62" s="91" t="s">
        <v>809</v>
      </c>
      <c r="C62" s="91">
        <v>34009</v>
      </c>
      <c r="D62" s="91" t="s">
        <v>818</v>
      </c>
      <c r="E62" s="92">
        <v>14556</v>
      </c>
      <c r="F62" s="91">
        <v>4.7699999999999996</v>
      </c>
      <c r="G62" s="93">
        <v>10.710359989007969</v>
      </c>
      <c r="H62" s="91">
        <v>2109</v>
      </c>
      <c r="I62" s="91">
        <v>9268</v>
      </c>
      <c r="J62" s="91">
        <v>3179</v>
      </c>
      <c r="K62" s="91">
        <v>57.06</v>
      </c>
      <c r="L62" s="91">
        <v>150.72999999999999</v>
      </c>
      <c r="M62" s="91">
        <v>29</v>
      </c>
      <c r="N62" s="91">
        <v>-22</v>
      </c>
      <c r="O62" s="91">
        <v>58.831000000000003</v>
      </c>
      <c r="P62" s="91">
        <v>247.42</v>
      </c>
      <c r="Q62" s="91">
        <v>851.09</v>
      </c>
      <c r="R62" s="91">
        <v>12.1630631</v>
      </c>
    </row>
    <row r="63" spans="1:18" x14ac:dyDescent="0.3">
      <c r="A63" s="91" t="s">
        <v>761</v>
      </c>
      <c r="B63" s="91" t="s">
        <v>809</v>
      </c>
      <c r="C63" s="91">
        <v>34010</v>
      </c>
      <c r="D63" s="91" t="s">
        <v>819</v>
      </c>
      <c r="E63" s="92">
        <v>8958</v>
      </c>
      <c r="F63" s="91">
        <v>0.43</v>
      </c>
      <c r="G63" s="93">
        <v>17.369948649252066</v>
      </c>
      <c r="H63" s="91">
        <v>1272</v>
      </c>
      <c r="I63" s="91">
        <v>5907</v>
      </c>
      <c r="J63" s="91">
        <v>1779</v>
      </c>
      <c r="K63" s="91">
        <v>51.65</v>
      </c>
      <c r="L63" s="91">
        <v>139.86000000000001</v>
      </c>
      <c r="M63" s="91">
        <v>5</v>
      </c>
      <c r="N63" s="91">
        <v>-43</v>
      </c>
      <c r="O63" s="91">
        <v>48.406100000000002</v>
      </c>
      <c r="P63" s="91">
        <v>185.06</v>
      </c>
      <c r="Q63" s="91">
        <v>548.53</v>
      </c>
      <c r="R63" s="91">
        <v>0</v>
      </c>
    </row>
    <row r="64" spans="1:18" x14ac:dyDescent="0.3">
      <c r="A64" s="91" t="s">
        <v>761</v>
      </c>
      <c r="B64" s="91" t="s">
        <v>809</v>
      </c>
      <c r="C64" s="91">
        <v>34011</v>
      </c>
      <c r="D64" s="91" t="s">
        <v>820</v>
      </c>
      <c r="E64" s="92">
        <v>1067</v>
      </c>
      <c r="F64" s="91">
        <v>-4.9000000000000004</v>
      </c>
      <c r="G64" s="93">
        <v>8.4348641049671969</v>
      </c>
      <c r="H64" s="91">
        <v>130</v>
      </c>
      <c r="I64" s="91">
        <v>611</v>
      </c>
      <c r="J64" s="91">
        <v>326</v>
      </c>
      <c r="K64" s="91">
        <v>74.63</v>
      </c>
      <c r="L64" s="91">
        <v>250.77</v>
      </c>
      <c r="M64" s="91">
        <v>7</v>
      </c>
      <c r="N64" s="91">
        <v>-8</v>
      </c>
      <c r="O64" s="91">
        <v>37.531999999999996</v>
      </c>
      <c r="P64" s="91">
        <v>28.43</v>
      </c>
      <c r="Q64" s="91">
        <v>132.86000000000001</v>
      </c>
      <c r="R64" s="91">
        <v>0</v>
      </c>
    </row>
    <row r="65" spans="1:18" x14ac:dyDescent="0.3">
      <c r="A65" s="91" t="s">
        <v>761</v>
      </c>
      <c r="B65" s="91" t="s">
        <v>809</v>
      </c>
      <c r="C65" s="91">
        <v>34012</v>
      </c>
      <c r="D65" s="91" t="s">
        <v>821</v>
      </c>
      <c r="E65" s="92">
        <v>1740</v>
      </c>
      <c r="F65" s="91">
        <v>-12.87</v>
      </c>
      <c r="G65" s="93">
        <v>4.3678160919540225</v>
      </c>
      <c r="H65" s="91">
        <v>150</v>
      </c>
      <c r="I65" s="91">
        <v>967</v>
      </c>
      <c r="J65" s="91">
        <v>623</v>
      </c>
      <c r="K65" s="91">
        <v>79.94</v>
      </c>
      <c r="L65" s="91">
        <v>415.33</v>
      </c>
      <c r="M65" s="91">
        <v>14</v>
      </c>
      <c r="N65" s="91">
        <v>-34</v>
      </c>
      <c r="O65" s="91">
        <v>165.69749999999999</v>
      </c>
      <c r="P65" s="91">
        <v>10.5</v>
      </c>
      <c r="Q65" s="91">
        <v>412.8</v>
      </c>
      <c r="R65" s="91">
        <v>35.472505660000003</v>
      </c>
    </row>
    <row r="66" spans="1:18" x14ac:dyDescent="0.3">
      <c r="A66" s="91" t="s">
        <v>761</v>
      </c>
      <c r="B66" s="91" t="s">
        <v>809</v>
      </c>
      <c r="C66" s="91">
        <v>34013</v>
      </c>
      <c r="D66" s="91" t="s">
        <v>822</v>
      </c>
      <c r="E66" s="92">
        <v>9150</v>
      </c>
      <c r="F66" s="91">
        <v>6.14</v>
      </c>
      <c r="G66" s="93">
        <v>12.459016393442624</v>
      </c>
      <c r="H66" s="91">
        <v>1229</v>
      </c>
      <c r="I66" s="91">
        <v>5914</v>
      </c>
      <c r="J66" s="91">
        <v>2007</v>
      </c>
      <c r="K66" s="91">
        <v>54.72</v>
      </c>
      <c r="L66" s="91">
        <v>163.30000000000001</v>
      </c>
      <c r="M66" s="91">
        <v>54</v>
      </c>
      <c r="N66" s="91">
        <v>-21</v>
      </c>
      <c r="O66" s="91">
        <v>38.345799999999997</v>
      </c>
      <c r="P66" s="91">
        <v>238.62</v>
      </c>
      <c r="Q66" s="91">
        <v>440.52</v>
      </c>
      <c r="R66" s="91">
        <v>0</v>
      </c>
    </row>
    <row r="67" spans="1:18" x14ac:dyDescent="0.3">
      <c r="A67" s="91" t="s">
        <v>761</v>
      </c>
      <c r="B67" s="91" t="s">
        <v>809</v>
      </c>
      <c r="C67" s="91">
        <v>34014</v>
      </c>
      <c r="D67" s="91" t="s">
        <v>823</v>
      </c>
      <c r="E67" s="92">
        <v>26981</v>
      </c>
      <c r="F67" s="91">
        <v>5.72</v>
      </c>
      <c r="G67" s="93">
        <v>15.273711130054481</v>
      </c>
      <c r="H67" s="91">
        <v>3810</v>
      </c>
      <c r="I67" s="91">
        <v>16877</v>
      </c>
      <c r="J67" s="91">
        <v>6294</v>
      </c>
      <c r="K67" s="91">
        <v>59.87</v>
      </c>
      <c r="L67" s="91">
        <v>165.2</v>
      </c>
      <c r="M67" s="91">
        <v>168</v>
      </c>
      <c r="N67" s="91">
        <v>-139</v>
      </c>
      <c r="O67" s="91">
        <v>95.116600000000005</v>
      </c>
      <c r="P67" s="91">
        <v>283.66000000000003</v>
      </c>
      <c r="Q67" s="91">
        <v>1308.6400000000001</v>
      </c>
      <c r="R67" s="91">
        <v>5.0441869500000003</v>
      </c>
    </row>
    <row r="68" spans="1:18" x14ac:dyDescent="0.3">
      <c r="A68" s="91" t="s">
        <v>761</v>
      </c>
      <c r="B68" s="91" t="s">
        <v>809</v>
      </c>
      <c r="C68" s="91">
        <v>34015</v>
      </c>
      <c r="D68" s="91" t="s">
        <v>824</v>
      </c>
      <c r="E68" s="92">
        <v>7005</v>
      </c>
      <c r="F68" s="91">
        <v>0.6</v>
      </c>
      <c r="G68" s="93">
        <v>13.975731620271233</v>
      </c>
      <c r="H68" s="91">
        <v>942</v>
      </c>
      <c r="I68" s="91">
        <v>4426</v>
      </c>
      <c r="J68" s="91">
        <v>1637</v>
      </c>
      <c r="K68" s="91">
        <v>58.27</v>
      </c>
      <c r="L68" s="91">
        <v>173.78</v>
      </c>
      <c r="M68" s="91">
        <v>16</v>
      </c>
      <c r="N68" s="91">
        <v>-33</v>
      </c>
      <c r="O68" s="91">
        <v>53.9754</v>
      </c>
      <c r="P68" s="91">
        <v>129.78</v>
      </c>
      <c r="Q68" s="91">
        <v>691.52</v>
      </c>
      <c r="R68" s="91">
        <v>0</v>
      </c>
    </row>
    <row r="69" spans="1:18" x14ac:dyDescent="0.3">
      <c r="A69" s="91" t="s">
        <v>761</v>
      </c>
      <c r="B69" s="91" t="s">
        <v>809</v>
      </c>
      <c r="C69" s="91">
        <v>34016</v>
      </c>
      <c r="D69" s="91" t="s">
        <v>825</v>
      </c>
      <c r="E69" s="92">
        <v>5577</v>
      </c>
      <c r="F69" s="91">
        <v>2.75</v>
      </c>
      <c r="G69" s="93">
        <v>15.097722790030483</v>
      </c>
      <c r="H69" s="91">
        <v>741</v>
      </c>
      <c r="I69" s="91">
        <v>3646</v>
      </c>
      <c r="J69" s="91">
        <v>1190</v>
      </c>
      <c r="K69" s="91">
        <v>52.96</v>
      </c>
      <c r="L69" s="91">
        <v>160.59</v>
      </c>
      <c r="M69" s="91">
        <v>-10</v>
      </c>
      <c r="N69" s="91">
        <v>-15</v>
      </c>
      <c r="O69" s="91">
        <v>26.0045</v>
      </c>
      <c r="P69" s="91">
        <v>214.46</v>
      </c>
      <c r="Q69" s="91">
        <v>663.92</v>
      </c>
      <c r="R69" s="91">
        <v>2.0217600000000001E-3</v>
      </c>
    </row>
    <row r="70" spans="1:18" x14ac:dyDescent="0.3">
      <c r="A70" s="91" t="s">
        <v>761</v>
      </c>
      <c r="B70" s="91" t="s">
        <v>809</v>
      </c>
      <c r="C70" s="91">
        <v>34017</v>
      </c>
      <c r="D70" s="91" t="s">
        <v>826</v>
      </c>
      <c r="E70" s="92">
        <v>5863</v>
      </c>
      <c r="F70" s="91">
        <v>-5.31</v>
      </c>
      <c r="G70" s="93">
        <v>15.162885894593211</v>
      </c>
      <c r="H70" s="91">
        <v>766</v>
      </c>
      <c r="I70" s="91">
        <v>3590</v>
      </c>
      <c r="J70" s="91">
        <v>1507</v>
      </c>
      <c r="K70" s="91">
        <v>63.31</v>
      </c>
      <c r="L70" s="91">
        <v>196.74</v>
      </c>
      <c r="M70" s="91">
        <v>32</v>
      </c>
      <c r="N70" s="91">
        <v>-56</v>
      </c>
      <c r="O70" s="91">
        <v>57.522399999999998</v>
      </c>
      <c r="P70" s="91">
        <v>101.93</v>
      </c>
      <c r="Q70" s="91">
        <v>428.71</v>
      </c>
      <c r="R70" s="91">
        <v>3.8335520500000002</v>
      </c>
    </row>
    <row r="71" spans="1:18" x14ac:dyDescent="0.3">
      <c r="A71" s="91" t="s">
        <v>761</v>
      </c>
      <c r="B71" s="91" t="s">
        <v>809</v>
      </c>
      <c r="C71" s="91">
        <v>34018</v>
      </c>
      <c r="D71" s="91" t="s">
        <v>827</v>
      </c>
      <c r="E71" s="92">
        <v>10661</v>
      </c>
      <c r="F71" s="91">
        <v>8.9600000000000009</v>
      </c>
      <c r="G71" s="93">
        <v>21.677140981146234</v>
      </c>
      <c r="H71" s="91">
        <v>1573</v>
      </c>
      <c r="I71" s="91">
        <v>6922</v>
      </c>
      <c r="J71" s="91">
        <v>2166</v>
      </c>
      <c r="K71" s="91">
        <v>54.02</v>
      </c>
      <c r="L71" s="91">
        <v>137.69999999999999</v>
      </c>
      <c r="M71" s="91">
        <v>100</v>
      </c>
      <c r="N71" s="91">
        <v>12</v>
      </c>
      <c r="O71" s="91">
        <v>70.842399999999998</v>
      </c>
      <c r="P71" s="91">
        <v>150.49</v>
      </c>
      <c r="Q71" s="91">
        <v>645.01</v>
      </c>
      <c r="R71" s="91">
        <v>0</v>
      </c>
    </row>
    <row r="72" spans="1:18" x14ac:dyDescent="0.3">
      <c r="A72" s="91" t="s">
        <v>761</v>
      </c>
      <c r="B72" s="91" t="s">
        <v>809</v>
      </c>
      <c r="C72" s="91">
        <v>34019</v>
      </c>
      <c r="D72" s="91" t="s">
        <v>828</v>
      </c>
      <c r="E72" s="92">
        <v>5054</v>
      </c>
      <c r="F72" s="91">
        <v>6.2</v>
      </c>
      <c r="G72" s="93">
        <v>8.072813612979818</v>
      </c>
      <c r="H72" s="91">
        <v>701</v>
      </c>
      <c r="I72" s="91">
        <v>3325</v>
      </c>
      <c r="J72" s="91">
        <v>1028</v>
      </c>
      <c r="K72" s="91">
        <v>52</v>
      </c>
      <c r="L72" s="91">
        <v>146.65</v>
      </c>
      <c r="M72" s="91">
        <v>17</v>
      </c>
      <c r="N72" s="91">
        <v>-8</v>
      </c>
      <c r="O72" s="91">
        <v>47.484999999999999</v>
      </c>
      <c r="P72" s="91">
        <v>106.43</v>
      </c>
      <c r="Q72" s="91">
        <v>398.48</v>
      </c>
      <c r="R72" s="91">
        <v>0</v>
      </c>
    </row>
    <row r="73" spans="1:18" x14ac:dyDescent="0.3">
      <c r="A73" s="91" t="s">
        <v>761</v>
      </c>
      <c r="B73" s="91" t="s">
        <v>809</v>
      </c>
      <c r="C73" s="91">
        <v>34020</v>
      </c>
      <c r="D73" s="91" t="s">
        <v>829</v>
      </c>
      <c r="E73" s="92">
        <v>10693</v>
      </c>
      <c r="F73" s="91">
        <v>0.28000000000000003</v>
      </c>
      <c r="G73" s="93">
        <v>10.56766108669223</v>
      </c>
      <c r="H73" s="91">
        <v>1447</v>
      </c>
      <c r="I73" s="91">
        <v>6864</v>
      </c>
      <c r="J73" s="91">
        <v>2382</v>
      </c>
      <c r="K73" s="91">
        <v>55.78</v>
      </c>
      <c r="L73" s="91">
        <v>164.62</v>
      </c>
      <c r="M73" s="91">
        <v>25</v>
      </c>
      <c r="N73" s="91">
        <v>-49</v>
      </c>
      <c r="O73" s="91">
        <v>88.768199999999993</v>
      </c>
      <c r="P73" s="91">
        <v>120.46</v>
      </c>
      <c r="Q73" s="91">
        <v>813.02</v>
      </c>
      <c r="R73" s="91">
        <v>5.6927903999999998</v>
      </c>
    </row>
    <row r="74" spans="1:18" x14ac:dyDescent="0.3">
      <c r="A74" s="91" t="s">
        <v>761</v>
      </c>
      <c r="B74" s="91" t="s">
        <v>809</v>
      </c>
      <c r="C74" s="91">
        <v>34022</v>
      </c>
      <c r="D74" s="91" t="s">
        <v>830</v>
      </c>
      <c r="E74" s="91">
        <v>837</v>
      </c>
      <c r="F74" s="91">
        <v>-15.03</v>
      </c>
      <c r="G74" s="93">
        <v>3.7037037037037033</v>
      </c>
      <c r="H74" s="91">
        <v>44</v>
      </c>
      <c r="I74" s="91">
        <v>412</v>
      </c>
      <c r="J74" s="91">
        <v>381</v>
      </c>
      <c r="K74" s="91">
        <v>103.16</v>
      </c>
      <c r="L74" s="91">
        <v>865.91</v>
      </c>
      <c r="M74" s="91">
        <v>7</v>
      </c>
      <c r="N74" s="91">
        <v>-13</v>
      </c>
      <c r="O74" s="91">
        <v>69.041600000000003</v>
      </c>
      <c r="P74" s="91">
        <v>12.12</v>
      </c>
      <c r="Q74" s="91">
        <v>184.94</v>
      </c>
      <c r="R74" s="91">
        <v>17.6438366</v>
      </c>
    </row>
    <row r="75" spans="1:18" x14ac:dyDescent="0.3">
      <c r="A75" s="91" t="s">
        <v>761</v>
      </c>
      <c r="B75" s="91" t="s">
        <v>809</v>
      </c>
      <c r="C75" s="91">
        <v>34023</v>
      </c>
      <c r="D75" s="91" t="s">
        <v>831</v>
      </c>
      <c r="E75" s="92">
        <v>11154</v>
      </c>
      <c r="F75" s="91">
        <v>6.41</v>
      </c>
      <c r="G75" s="93">
        <v>11.045364891518737</v>
      </c>
      <c r="H75" s="91">
        <v>1515</v>
      </c>
      <c r="I75" s="91">
        <v>7017</v>
      </c>
      <c r="J75" s="91">
        <v>2622</v>
      </c>
      <c r="K75" s="91">
        <v>58.96</v>
      </c>
      <c r="L75" s="91">
        <v>173.07</v>
      </c>
      <c r="M75" s="91">
        <v>98</v>
      </c>
      <c r="N75" s="91">
        <v>-32</v>
      </c>
      <c r="O75" s="91">
        <v>48.201500000000003</v>
      </c>
      <c r="P75" s="91">
        <v>231.4</v>
      </c>
      <c r="Q75" s="91">
        <v>618.53</v>
      </c>
      <c r="R75" s="91">
        <v>0</v>
      </c>
    </row>
    <row r="76" spans="1:18" x14ac:dyDescent="0.3">
      <c r="A76" s="91" t="s">
        <v>761</v>
      </c>
      <c r="B76" s="91" t="s">
        <v>809</v>
      </c>
      <c r="C76" s="91">
        <v>34024</v>
      </c>
      <c r="D76" s="91" t="s">
        <v>832</v>
      </c>
      <c r="E76" s="92">
        <v>3428</v>
      </c>
      <c r="F76" s="91">
        <v>-7.13</v>
      </c>
      <c r="G76" s="93">
        <v>10.443407234539089</v>
      </c>
      <c r="H76" s="91">
        <v>388</v>
      </c>
      <c r="I76" s="91">
        <v>2013</v>
      </c>
      <c r="J76" s="91">
        <v>1027</v>
      </c>
      <c r="K76" s="91">
        <v>70.290000000000006</v>
      </c>
      <c r="L76" s="91">
        <v>264.69</v>
      </c>
      <c r="M76" s="91">
        <v>-2</v>
      </c>
      <c r="N76" s="91">
        <v>-47</v>
      </c>
      <c r="O76" s="91">
        <v>105.9563</v>
      </c>
      <c r="P76" s="91">
        <v>32.35</v>
      </c>
      <c r="Q76" s="91">
        <v>592.04999999999995</v>
      </c>
      <c r="R76" s="91">
        <v>0</v>
      </c>
    </row>
    <row r="77" spans="1:18" x14ac:dyDescent="0.3">
      <c r="A77" s="91" t="s">
        <v>761</v>
      </c>
      <c r="B77" s="91" t="s">
        <v>809</v>
      </c>
      <c r="C77" s="91">
        <v>34025</v>
      </c>
      <c r="D77" s="91" t="s">
        <v>833</v>
      </c>
      <c r="E77" s="92">
        <v>13115</v>
      </c>
      <c r="F77" s="91">
        <v>3.23</v>
      </c>
      <c r="G77" s="93">
        <v>10.705299275638582</v>
      </c>
      <c r="H77" s="91">
        <v>1865</v>
      </c>
      <c r="I77" s="91">
        <v>8451</v>
      </c>
      <c r="J77" s="91">
        <v>2799</v>
      </c>
      <c r="K77" s="91">
        <v>55.19</v>
      </c>
      <c r="L77" s="91">
        <v>150.08000000000001</v>
      </c>
      <c r="M77" s="91">
        <v>15</v>
      </c>
      <c r="N77" s="91">
        <v>-41</v>
      </c>
      <c r="O77" s="91">
        <v>79.172799999999995</v>
      </c>
      <c r="P77" s="91">
        <v>165.65</v>
      </c>
      <c r="Q77" s="91">
        <v>955.81</v>
      </c>
      <c r="R77" s="91">
        <v>4.0887972399999999</v>
      </c>
    </row>
    <row r="78" spans="1:18" x14ac:dyDescent="0.3">
      <c r="A78" s="91" t="s">
        <v>761</v>
      </c>
      <c r="B78" s="91" t="s">
        <v>809</v>
      </c>
      <c r="C78" s="91">
        <v>34026</v>
      </c>
      <c r="D78" s="91" t="s">
        <v>834</v>
      </c>
      <c r="E78" s="92">
        <v>1051</v>
      </c>
      <c r="F78" s="91">
        <v>-9.7899999999999991</v>
      </c>
      <c r="G78" s="93">
        <v>10.941960038058991</v>
      </c>
      <c r="H78" s="91">
        <v>79</v>
      </c>
      <c r="I78" s="91">
        <v>567</v>
      </c>
      <c r="J78" s="91">
        <v>405</v>
      </c>
      <c r="K78" s="91">
        <v>85.36</v>
      </c>
      <c r="L78" s="91">
        <v>512.66</v>
      </c>
      <c r="M78" s="91">
        <v>6</v>
      </c>
      <c r="N78" s="91">
        <v>-21</v>
      </c>
      <c r="O78" s="91">
        <v>69.801599999999993</v>
      </c>
      <c r="P78" s="91">
        <v>15.06</v>
      </c>
      <c r="Q78" s="91">
        <v>221.18</v>
      </c>
      <c r="R78" s="91">
        <v>7.2017919999999999E-2</v>
      </c>
    </row>
    <row r="79" spans="1:18" x14ac:dyDescent="0.3">
      <c r="A79" s="91" t="s">
        <v>761</v>
      </c>
      <c r="B79" s="91" t="s">
        <v>809</v>
      </c>
      <c r="C79" s="91">
        <v>34027</v>
      </c>
      <c r="D79" s="91" t="s">
        <v>809</v>
      </c>
      <c r="E79" s="92">
        <v>195436</v>
      </c>
      <c r="F79" s="91">
        <v>11.11</v>
      </c>
      <c r="G79" s="93">
        <v>17.497288114779263</v>
      </c>
      <c r="H79" s="91">
        <v>25352</v>
      </c>
      <c r="I79" s="91">
        <v>126321</v>
      </c>
      <c r="J79" s="91">
        <v>43763</v>
      </c>
      <c r="K79" s="91">
        <v>54.71</v>
      </c>
      <c r="L79" s="91">
        <v>172.62</v>
      </c>
      <c r="M79" s="91">
        <v>1149</v>
      </c>
      <c r="N79" s="91">
        <v>-653</v>
      </c>
      <c r="O79" s="91">
        <v>260.59789999999998</v>
      </c>
      <c r="P79" s="91">
        <v>749.95</v>
      </c>
      <c r="Q79" s="91">
        <v>5636.75</v>
      </c>
      <c r="R79" s="91">
        <v>1.0318668900000001</v>
      </c>
    </row>
    <row r="80" spans="1:18" x14ac:dyDescent="0.3">
      <c r="A80" s="91" t="s">
        <v>761</v>
      </c>
      <c r="B80" s="91" t="s">
        <v>809</v>
      </c>
      <c r="C80" s="91">
        <v>34028</v>
      </c>
      <c r="D80" s="91" t="s">
        <v>835</v>
      </c>
      <c r="E80" s="91">
        <v>962</v>
      </c>
      <c r="F80" s="91">
        <v>-9.76</v>
      </c>
      <c r="G80" s="93">
        <v>6.8607068607068609</v>
      </c>
      <c r="H80" s="91">
        <v>97</v>
      </c>
      <c r="I80" s="91">
        <v>532</v>
      </c>
      <c r="J80" s="91">
        <v>333</v>
      </c>
      <c r="K80" s="91">
        <v>80.83</v>
      </c>
      <c r="L80" s="91">
        <v>343.3</v>
      </c>
      <c r="M80" s="91">
        <v>22</v>
      </c>
      <c r="N80" s="91">
        <v>-17</v>
      </c>
      <c r="O80" s="91">
        <v>82.078599999999994</v>
      </c>
      <c r="P80" s="91">
        <v>11.72</v>
      </c>
      <c r="Q80" s="91">
        <v>319.97000000000003</v>
      </c>
      <c r="R80" s="91">
        <v>1.53171E-2</v>
      </c>
    </row>
    <row r="81" spans="1:18" x14ac:dyDescent="0.3">
      <c r="A81" s="91" t="s">
        <v>761</v>
      </c>
      <c r="B81" s="91" t="s">
        <v>809</v>
      </c>
      <c r="C81" s="91">
        <v>34030</v>
      </c>
      <c r="D81" s="91" t="s">
        <v>836</v>
      </c>
      <c r="E81" s="92">
        <v>2887</v>
      </c>
      <c r="F81" s="91">
        <v>-5.93</v>
      </c>
      <c r="G81" s="93">
        <v>12.954624177346727</v>
      </c>
      <c r="H81" s="91">
        <v>335</v>
      </c>
      <c r="I81" s="91">
        <v>1797</v>
      </c>
      <c r="J81" s="91">
        <v>755</v>
      </c>
      <c r="K81" s="91">
        <v>60.66</v>
      </c>
      <c r="L81" s="91">
        <v>225.37</v>
      </c>
      <c r="M81" s="91">
        <v>30</v>
      </c>
      <c r="N81" s="91">
        <v>-22</v>
      </c>
      <c r="O81" s="91">
        <v>40.459000000000003</v>
      </c>
      <c r="P81" s="91">
        <v>71.36</v>
      </c>
      <c r="Q81" s="91">
        <v>311.89999999999998</v>
      </c>
      <c r="R81" s="91">
        <v>8.6322499999999993E-3</v>
      </c>
    </row>
    <row r="82" spans="1:18" x14ac:dyDescent="0.3">
      <c r="A82" s="91" t="s">
        <v>761</v>
      </c>
      <c r="B82" s="91" t="s">
        <v>809</v>
      </c>
      <c r="C82" s="91">
        <v>34031</v>
      </c>
      <c r="D82" s="91" t="s">
        <v>837</v>
      </c>
      <c r="E82" s="92">
        <v>5802</v>
      </c>
      <c r="F82" s="91">
        <v>7.6</v>
      </c>
      <c r="G82" s="93">
        <v>13.564288176490866</v>
      </c>
      <c r="H82" s="91">
        <v>795</v>
      </c>
      <c r="I82" s="91">
        <v>3753</v>
      </c>
      <c r="J82" s="91">
        <v>1254</v>
      </c>
      <c r="K82" s="91">
        <v>54.6</v>
      </c>
      <c r="L82" s="91">
        <v>157.74</v>
      </c>
      <c r="M82" s="91">
        <v>95</v>
      </c>
      <c r="N82" s="91">
        <v>-25</v>
      </c>
      <c r="O82" s="91">
        <v>30.754899999999999</v>
      </c>
      <c r="P82" s="91">
        <v>188.65</v>
      </c>
      <c r="Q82" s="91">
        <v>316.5</v>
      </c>
      <c r="R82" s="91">
        <v>8.43196981</v>
      </c>
    </row>
    <row r="83" spans="1:18" x14ac:dyDescent="0.3">
      <c r="A83" s="91" t="s">
        <v>761</v>
      </c>
      <c r="B83" s="91" t="s">
        <v>809</v>
      </c>
      <c r="C83" s="91">
        <v>34032</v>
      </c>
      <c r="D83" s="91" t="s">
        <v>838</v>
      </c>
      <c r="E83" s="92">
        <v>19906</v>
      </c>
      <c r="F83" s="91">
        <v>2.06</v>
      </c>
      <c r="G83" s="93">
        <v>14.734250979604138</v>
      </c>
      <c r="H83" s="91">
        <v>2411</v>
      </c>
      <c r="I83" s="91">
        <v>12445</v>
      </c>
      <c r="J83" s="91">
        <v>5050</v>
      </c>
      <c r="K83" s="91">
        <v>59.95</v>
      </c>
      <c r="L83" s="91">
        <v>209.46</v>
      </c>
      <c r="M83" s="91">
        <v>164</v>
      </c>
      <c r="N83" s="91">
        <v>-101</v>
      </c>
      <c r="O83" s="91">
        <v>81.498900000000006</v>
      </c>
      <c r="P83" s="91">
        <v>244.25</v>
      </c>
      <c r="Q83" s="91">
        <v>810.38</v>
      </c>
      <c r="R83" s="91">
        <v>6.5177372800000004</v>
      </c>
    </row>
    <row r="84" spans="1:18" x14ac:dyDescent="0.3">
      <c r="A84" s="91" t="s">
        <v>761</v>
      </c>
      <c r="B84" s="91" t="s">
        <v>809</v>
      </c>
      <c r="C84" s="91">
        <v>34033</v>
      </c>
      <c r="D84" s="91" t="s">
        <v>839</v>
      </c>
      <c r="E84" s="92">
        <v>5816</v>
      </c>
      <c r="F84" s="91">
        <v>5.38</v>
      </c>
      <c r="G84" s="93">
        <v>13.566024759284732</v>
      </c>
      <c r="H84" s="91">
        <v>844</v>
      </c>
      <c r="I84" s="91">
        <v>3671</v>
      </c>
      <c r="J84" s="91">
        <v>1301</v>
      </c>
      <c r="K84" s="91">
        <v>58.43</v>
      </c>
      <c r="L84" s="91">
        <v>154.15</v>
      </c>
      <c r="M84" s="91">
        <v>53</v>
      </c>
      <c r="N84" s="91">
        <v>-31</v>
      </c>
      <c r="O84" s="91">
        <v>37.709400000000002</v>
      </c>
      <c r="P84" s="91">
        <v>154.22999999999999</v>
      </c>
      <c r="Q84" s="91">
        <v>403.16</v>
      </c>
      <c r="R84" s="91">
        <v>0</v>
      </c>
    </row>
    <row r="85" spans="1:18" x14ac:dyDescent="0.3">
      <c r="A85" s="91" t="s">
        <v>761</v>
      </c>
      <c r="B85" s="91" t="s">
        <v>809</v>
      </c>
      <c r="C85" s="91">
        <v>34035</v>
      </c>
      <c r="D85" s="91" t="s">
        <v>840</v>
      </c>
      <c r="E85" s="92">
        <v>1701</v>
      </c>
      <c r="F85" s="91">
        <v>-5.97</v>
      </c>
      <c r="G85" s="93">
        <v>10.934744268077601</v>
      </c>
      <c r="H85" s="91">
        <v>191</v>
      </c>
      <c r="I85" s="91">
        <v>1045</v>
      </c>
      <c r="J85" s="91">
        <v>465</v>
      </c>
      <c r="K85" s="91">
        <v>62.78</v>
      </c>
      <c r="L85" s="91">
        <v>243.46</v>
      </c>
      <c r="M85" s="91">
        <v>6</v>
      </c>
      <c r="N85" s="91">
        <v>-26</v>
      </c>
      <c r="O85" s="91">
        <v>73.135199999999998</v>
      </c>
      <c r="P85" s="91">
        <v>23.26</v>
      </c>
      <c r="Q85" s="91">
        <v>343.84</v>
      </c>
      <c r="R85" s="91">
        <v>0</v>
      </c>
    </row>
    <row r="86" spans="1:18" x14ac:dyDescent="0.3">
      <c r="A86" s="91" t="s">
        <v>761</v>
      </c>
      <c r="B86" s="91" t="s">
        <v>809</v>
      </c>
      <c r="C86" s="91">
        <v>34036</v>
      </c>
      <c r="D86" s="91" t="s">
        <v>841</v>
      </c>
      <c r="E86" s="92">
        <v>4778</v>
      </c>
      <c r="F86" s="91">
        <v>-1.93</v>
      </c>
      <c r="G86" s="93">
        <v>11.845960652992884</v>
      </c>
      <c r="H86" s="91">
        <v>636</v>
      </c>
      <c r="I86" s="91">
        <v>3071</v>
      </c>
      <c r="J86" s="91">
        <v>1071</v>
      </c>
      <c r="K86" s="91">
        <v>55.58</v>
      </c>
      <c r="L86" s="91">
        <v>168.4</v>
      </c>
      <c r="M86" s="91">
        <v>11</v>
      </c>
      <c r="N86" s="91">
        <v>-30</v>
      </c>
      <c r="O86" s="91">
        <v>45.386299999999999</v>
      </c>
      <c r="P86" s="91">
        <v>105.27</v>
      </c>
      <c r="Q86" s="91">
        <v>435.59</v>
      </c>
      <c r="R86" s="91">
        <v>0</v>
      </c>
    </row>
    <row r="87" spans="1:18" x14ac:dyDescent="0.3">
      <c r="A87" s="91" t="s">
        <v>761</v>
      </c>
      <c r="B87" s="91" t="s">
        <v>809</v>
      </c>
      <c r="C87" s="91">
        <v>34038</v>
      </c>
      <c r="D87" s="91" t="s">
        <v>842</v>
      </c>
      <c r="E87" s="92">
        <v>1162</v>
      </c>
      <c r="F87" s="91">
        <v>-2.76</v>
      </c>
      <c r="G87" s="93">
        <v>10.413080895008605</v>
      </c>
      <c r="H87" s="91">
        <v>117</v>
      </c>
      <c r="I87" s="91">
        <v>694</v>
      </c>
      <c r="J87" s="91">
        <v>351</v>
      </c>
      <c r="K87" s="91">
        <v>67.44</v>
      </c>
      <c r="L87" s="91">
        <v>300</v>
      </c>
      <c r="M87" s="91">
        <v>3</v>
      </c>
      <c r="N87" s="91">
        <v>-21</v>
      </c>
      <c r="O87" s="91">
        <v>72.696100000000001</v>
      </c>
      <c r="P87" s="91">
        <v>15.98</v>
      </c>
      <c r="Q87" s="91">
        <v>279.64</v>
      </c>
      <c r="R87" s="91">
        <v>0.48315886000000002</v>
      </c>
    </row>
    <row r="88" spans="1:18" x14ac:dyDescent="0.3">
      <c r="A88" s="91" t="s">
        <v>761</v>
      </c>
      <c r="B88" s="91" t="s">
        <v>809</v>
      </c>
      <c r="C88" s="91">
        <v>34039</v>
      </c>
      <c r="D88" s="91" t="s">
        <v>843</v>
      </c>
      <c r="E88" s="92">
        <v>2120</v>
      </c>
      <c r="F88" s="91">
        <v>0.33</v>
      </c>
      <c r="G88" s="93">
        <v>15</v>
      </c>
      <c r="H88" s="91">
        <v>253</v>
      </c>
      <c r="I88" s="91">
        <v>1266</v>
      </c>
      <c r="J88" s="91">
        <v>601</v>
      </c>
      <c r="K88" s="91">
        <v>67.459999999999994</v>
      </c>
      <c r="L88" s="91">
        <v>237.55</v>
      </c>
      <c r="M88" s="91">
        <v>15</v>
      </c>
      <c r="N88" s="91">
        <v>-20</v>
      </c>
      <c r="O88" s="91">
        <v>78.386399999999995</v>
      </c>
      <c r="P88" s="91">
        <v>27.05</v>
      </c>
      <c r="Q88" s="91">
        <v>366.6</v>
      </c>
      <c r="R88" s="91">
        <v>2.2914747900000001</v>
      </c>
    </row>
    <row r="89" spans="1:18" x14ac:dyDescent="0.3">
      <c r="A89" s="91" t="s">
        <v>761</v>
      </c>
      <c r="B89" s="91" t="s">
        <v>809</v>
      </c>
      <c r="C89" s="91">
        <v>34040</v>
      </c>
      <c r="D89" s="91" t="s">
        <v>844</v>
      </c>
      <c r="E89" s="91">
        <v>915</v>
      </c>
      <c r="F89" s="91">
        <v>-16.97</v>
      </c>
      <c r="G89" s="93">
        <v>3.8251366120218582</v>
      </c>
      <c r="H89" s="91">
        <v>44</v>
      </c>
      <c r="I89" s="91">
        <v>515</v>
      </c>
      <c r="J89" s="91">
        <v>356</v>
      </c>
      <c r="K89" s="91">
        <v>77.67</v>
      </c>
      <c r="L89" s="91">
        <v>809.09</v>
      </c>
      <c r="M89" s="91">
        <v>30</v>
      </c>
      <c r="N89" s="91">
        <v>-9</v>
      </c>
      <c r="O89" s="91">
        <v>67.477900000000005</v>
      </c>
      <c r="P89" s="91">
        <v>13.56</v>
      </c>
      <c r="Q89" s="91">
        <v>172.17</v>
      </c>
      <c r="R89" s="91">
        <v>0.24553294000000001</v>
      </c>
    </row>
    <row r="90" spans="1:18" x14ac:dyDescent="0.3">
      <c r="A90" s="91" t="s">
        <v>761</v>
      </c>
      <c r="B90" s="91" t="s">
        <v>809</v>
      </c>
      <c r="C90" s="91">
        <v>34041</v>
      </c>
      <c r="D90" s="91" t="s">
        <v>845</v>
      </c>
      <c r="E90" s="92">
        <v>7686</v>
      </c>
      <c r="F90" s="91">
        <v>3.06</v>
      </c>
      <c r="G90" s="93">
        <v>12.750455373406194</v>
      </c>
      <c r="H90" s="91">
        <v>1162</v>
      </c>
      <c r="I90" s="91">
        <v>5209</v>
      </c>
      <c r="J90" s="91">
        <v>1315</v>
      </c>
      <c r="K90" s="91">
        <v>47.55</v>
      </c>
      <c r="L90" s="91">
        <v>113.17</v>
      </c>
      <c r="M90" s="91">
        <v>-14</v>
      </c>
      <c r="N90" s="91">
        <v>-3</v>
      </c>
      <c r="O90" s="91">
        <v>37.146999999999998</v>
      </c>
      <c r="P90" s="91">
        <v>206.91</v>
      </c>
      <c r="Q90" s="91">
        <v>558.05999999999995</v>
      </c>
      <c r="R90" s="91">
        <v>0.26717990000000003</v>
      </c>
    </row>
    <row r="91" spans="1:18" x14ac:dyDescent="0.3">
      <c r="A91" s="91" t="s">
        <v>761</v>
      </c>
      <c r="B91" s="91" t="s">
        <v>809</v>
      </c>
      <c r="C91" s="91">
        <v>34042</v>
      </c>
      <c r="D91" s="91" t="s">
        <v>846</v>
      </c>
      <c r="E91" s="92">
        <v>9454</v>
      </c>
      <c r="F91" s="91">
        <v>1.93</v>
      </c>
      <c r="G91" s="93">
        <v>13.359424582187435</v>
      </c>
      <c r="H91" s="91">
        <v>1233</v>
      </c>
      <c r="I91" s="91">
        <v>6085</v>
      </c>
      <c r="J91" s="91">
        <v>2136</v>
      </c>
      <c r="K91" s="91">
        <v>55.37</v>
      </c>
      <c r="L91" s="91">
        <v>173.24</v>
      </c>
      <c r="M91" s="91">
        <v>-63</v>
      </c>
      <c r="N91" s="91">
        <v>-36</v>
      </c>
      <c r="O91" s="91">
        <v>54.860199999999999</v>
      </c>
      <c r="P91" s="91">
        <v>172.33</v>
      </c>
      <c r="Q91" s="91">
        <v>575.79</v>
      </c>
      <c r="R91" s="91">
        <v>0</v>
      </c>
    </row>
    <row r="92" spans="1:18" x14ac:dyDescent="0.3">
      <c r="A92" s="91" t="s">
        <v>761</v>
      </c>
      <c r="B92" s="91" t="s">
        <v>809</v>
      </c>
      <c r="C92" s="91">
        <v>34044</v>
      </c>
      <c r="D92" s="91" t="s">
        <v>847</v>
      </c>
      <c r="E92" s="91">
        <v>530</v>
      </c>
      <c r="F92" s="91">
        <v>-6.53</v>
      </c>
      <c r="G92" s="93">
        <v>7.7358490566037732</v>
      </c>
      <c r="H92" s="91">
        <v>33</v>
      </c>
      <c r="I92" s="91">
        <v>285</v>
      </c>
      <c r="J92" s="91">
        <v>212</v>
      </c>
      <c r="K92" s="91">
        <v>85.96</v>
      </c>
      <c r="L92" s="91">
        <v>642.41999999999996</v>
      </c>
      <c r="M92" s="91">
        <v>23</v>
      </c>
      <c r="N92" s="91">
        <v>-7</v>
      </c>
      <c r="O92" s="91">
        <v>67.641400000000004</v>
      </c>
      <c r="P92" s="91">
        <v>7.84</v>
      </c>
      <c r="Q92" s="91">
        <v>178.52</v>
      </c>
      <c r="R92" s="91">
        <v>0</v>
      </c>
    </row>
    <row r="93" spans="1:18" x14ac:dyDescent="0.3">
      <c r="A93" s="91" t="s">
        <v>761</v>
      </c>
      <c r="B93" s="91" t="s">
        <v>809</v>
      </c>
      <c r="C93" s="91">
        <v>34045</v>
      </c>
      <c r="D93" s="91" t="s">
        <v>848</v>
      </c>
      <c r="E93" s="92">
        <v>2592</v>
      </c>
      <c r="F93" s="91">
        <v>-3.61</v>
      </c>
      <c r="G93" s="93">
        <v>8.0246913580246915</v>
      </c>
      <c r="H93" s="91">
        <v>347</v>
      </c>
      <c r="I93" s="91">
        <v>1638</v>
      </c>
      <c r="J93" s="91">
        <v>607</v>
      </c>
      <c r="K93" s="91">
        <v>58.24</v>
      </c>
      <c r="L93" s="91">
        <v>174.93</v>
      </c>
      <c r="M93" s="91">
        <v>-12</v>
      </c>
      <c r="N93" s="91">
        <v>-19</v>
      </c>
      <c r="O93" s="91">
        <v>64.921400000000006</v>
      </c>
      <c r="P93" s="91">
        <v>39.93</v>
      </c>
      <c r="Q93" s="91">
        <v>403.16</v>
      </c>
      <c r="R93" s="91">
        <v>0</v>
      </c>
    </row>
    <row r="94" spans="1:18" x14ac:dyDescent="0.3">
      <c r="A94" s="91" t="s">
        <v>761</v>
      </c>
      <c r="B94" s="91" t="s">
        <v>809</v>
      </c>
      <c r="C94" s="91">
        <v>34046</v>
      </c>
      <c r="D94" s="91" t="s">
        <v>849</v>
      </c>
      <c r="E94" s="92">
        <v>1138</v>
      </c>
      <c r="F94" s="91">
        <v>-11.16</v>
      </c>
      <c r="G94" s="93">
        <v>6.3268892794376104</v>
      </c>
      <c r="H94" s="91">
        <v>94</v>
      </c>
      <c r="I94" s="91">
        <v>615</v>
      </c>
      <c r="J94" s="91">
        <v>429</v>
      </c>
      <c r="K94" s="91">
        <v>85.04</v>
      </c>
      <c r="L94" s="91">
        <v>456.38</v>
      </c>
      <c r="M94" s="91">
        <v>8</v>
      </c>
      <c r="N94" s="91">
        <v>-29</v>
      </c>
      <c r="O94" s="91">
        <v>80.064400000000006</v>
      </c>
      <c r="P94" s="91">
        <v>14.21</v>
      </c>
      <c r="Q94" s="91">
        <v>310.74</v>
      </c>
      <c r="R94" s="91">
        <v>0</v>
      </c>
    </row>
    <row r="95" spans="1:18" x14ac:dyDescent="0.3">
      <c r="A95" s="91" t="s">
        <v>761</v>
      </c>
      <c r="B95" s="91" t="s">
        <v>809</v>
      </c>
      <c r="C95" s="91">
        <v>34049</v>
      </c>
      <c r="D95" s="91" t="s">
        <v>850</v>
      </c>
      <c r="E95" s="92">
        <v>7842</v>
      </c>
      <c r="F95" s="91" t="s">
        <v>808</v>
      </c>
      <c r="G95" s="93">
        <v>11.60418260647794</v>
      </c>
      <c r="H95" s="91">
        <v>1079</v>
      </c>
      <c r="I95" s="91">
        <v>4999</v>
      </c>
      <c r="J95" s="91">
        <v>1764</v>
      </c>
      <c r="K95" s="91">
        <v>56.87</v>
      </c>
      <c r="L95" s="91">
        <v>163.47999999999999</v>
      </c>
      <c r="M95" s="91">
        <v>123</v>
      </c>
      <c r="N95" s="91">
        <v>-33</v>
      </c>
      <c r="O95" s="91">
        <v>72.714399999999998</v>
      </c>
      <c r="P95" s="91">
        <v>107.85</v>
      </c>
      <c r="Q95" s="91">
        <v>780.45</v>
      </c>
      <c r="R95" s="91" t="s">
        <v>808</v>
      </c>
    </row>
    <row r="96" spans="1:18" x14ac:dyDescent="0.3">
      <c r="A96" s="91" t="s">
        <v>761</v>
      </c>
      <c r="B96" s="91" t="s">
        <v>809</v>
      </c>
      <c r="C96" s="91">
        <v>34050</v>
      </c>
      <c r="D96" s="91" t="s">
        <v>851</v>
      </c>
      <c r="E96" s="92">
        <v>3093</v>
      </c>
      <c r="F96" s="91" t="s">
        <v>808</v>
      </c>
      <c r="G96" s="93">
        <v>13.805366957646298</v>
      </c>
      <c r="H96" s="91">
        <v>348</v>
      </c>
      <c r="I96" s="91">
        <v>1936</v>
      </c>
      <c r="J96" s="91">
        <v>809</v>
      </c>
      <c r="K96" s="91">
        <v>59.76</v>
      </c>
      <c r="L96" s="91">
        <v>232.47</v>
      </c>
      <c r="M96" s="91">
        <v>-14</v>
      </c>
      <c r="N96" s="91">
        <v>-34</v>
      </c>
      <c r="O96" s="91">
        <v>48.503700000000002</v>
      </c>
      <c r="P96" s="91">
        <v>63.77</v>
      </c>
      <c r="Q96" s="91">
        <v>449.86</v>
      </c>
      <c r="R96" s="91" t="s">
        <v>808</v>
      </c>
    </row>
    <row r="97" spans="1:18" x14ac:dyDescent="0.3">
      <c r="A97" s="91" t="s">
        <v>761</v>
      </c>
      <c r="B97" s="91" t="s">
        <v>809</v>
      </c>
      <c r="C97" s="91">
        <v>34051</v>
      </c>
      <c r="D97" s="91" t="s">
        <v>852</v>
      </c>
      <c r="E97" s="92">
        <v>12719</v>
      </c>
      <c r="F97" s="91" t="s">
        <v>808</v>
      </c>
      <c r="G97" s="93">
        <v>11.235159996855099</v>
      </c>
      <c r="H97" s="91">
        <v>1711</v>
      </c>
      <c r="I97" s="91">
        <v>8291</v>
      </c>
      <c r="J97" s="91">
        <v>2717</v>
      </c>
      <c r="K97" s="91">
        <v>53.41</v>
      </c>
      <c r="L97" s="91">
        <v>158.80000000000001</v>
      </c>
      <c r="M97" s="91">
        <v>64</v>
      </c>
      <c r="N97" s="91">
        <v>-43</v>
      </c>
      <c r="O97" s="91">
        <v>66.971299999999999</v>
      </c>
      <c r="P97" s="91">
        <v>189.92</v>
      </c>
      <c r="Q97" s="91">
        <v>750.74</v>
      </c>
      <c r="R97" s="91" t="s">
        <v>808</v>
      </c>
    </row>
    <row r="98" spans="1:18" x14ac:dyDescent="0.3">
      <c r="A98" s="91" t="s">
        <v>761</v>
      </c>
      <c r="B98" s="91" t="s">
        <v>853</v>
      </c>
      <c r="C98" s="91">
        <v>35001</v>
      </c>
      <c r="D98" s="91" t="s">
        <v>854</v>
      </c>
      <c r="E98" s="92">
        <v>8788</v>
      </c>
      <c r="F98" s="91">
        <v>0.38</v>
      </c>
      <c r="G98" s="93">
        <v>4.8247610377787895</v>
      </c>
      <c r="H98" s="91">
        <v>1102</v>
      </c>
      <c r="I98" s="91">
        <v>5510</v>
      </c>
      <c r="J98" s="91">
        <v>2176</v>
      </c>
      <c r="K98" s="91">
        <v>59.49</v>
      </c>
      <c r="L98" s="91">
        <v>197.46</v>
      </c>
      <c r="M98" s="91">
        <v>83</v>
      </c>
      <c r="N98" s="91">
        <v>-59</v>
      </c>
      <c r="O98" s="91">
        <v>43.888300000000001</v>
      </c>
      <c r="P98" s="91">
        <v>200.24</v>
      </c>
      <c r="Q98" s="91">
        <v>468.08</v>
      </c>
      <c r="R98" s="91">
        <v>0</v>
      </c>
    </row>
    <row r="99" spans="1:18" x14ac:dyDescent="0.3">
      <c r="A99" s="91" t="s">
        <v>761</v>
      </c>
      <c r="B99" s="91" t="s">
        <v>853</v>
      </c>
      <c r="C99" s="91">
        <v>35002</v>
      </c>
      <c r="D99" s="91" t="s">
        <v>855</v>
      </c>
      <c r="E99" s="92">
        <v>9540</v>
      </c>
      <c r="F99" s="91">
        <v>1.64</v>
      </c>
      <c r="G99" s="93">
        <v>10.576519916142557</v>
      </c>
      <c r="H99" s="91">
        <v>1404</v>
      </c>
      <c r="I99" s="91">
        <v>6067</v>
      </c>
      <c r="J99" s="91">
        <v>2069</v>
      </c>
      <c r="K99" s="91">
        <v>57.24</v>
      </c>
      <c r="L99" s="91">
        <v>147.36000000000001</v>
      </c>
      <c r="M99" s="91">
        <v>-25</v>
      </c>
      <c r="N99" s="91">
        <v>-67</v>
      </c>
      <c r="O99" s="91">
        <v>26.9392</v>
      </c>
      <c r="P99" s="91">
        <v>354.13</v>
      </c>
      <c r="Q99" s="91">
        <v>382.94</v>
      </c>
      <c r="R99" s="91">
        <v>0</v>
      </c>
    </row>
    <row r="100" spans="1:18" x14ac:dyDescent="0.3">
      <c r="A100" s="91" t="s">
        <v>761</v>
      </c>
      <c r="B100" s="91" t="s">
        <v>853</v>
      </c>
      <c r="C100" s="91">
        <v>35003</v>
      </c>
      <c r="D100" s="91" t="s">
        <v>856</v>
      </c>
      <c r="E100" s="92">
        <v>3218</v>
      </c>
      <c r="F100" s="91">
        <v>-5.44</v>
      </c>
      <c r="G100" s="93">
        <v>10.596643878185208</v>
      </c>
      <c r="H100" s="91">
        <v>378</v>
      </c>
      <c r="I100" s="91">
        <v>1997</v>
      </c>
      <c r="J100" s="91">
        <v>843</v>
      </c>
      <c r="K100" s="91">
        <v>61.14</v>
      </c>
      <c r="L100" s="91">
        <v>223.02</v>
      </c>
      <c r="M100" s="91">
        <v>49</v>
      </c>
      <c r="N100" s="91">
        <v>-49</v>
      </c>
      <c r="O100" s="91">
        <v>75.552999999999997</v>
      </c>
      <c r="P100" s="91">
        <v>42.59</v>
      </c>
      <c r="Q100" s="91">
        <v>472.21</v>
      </c>
      <c r="R100" s="91">
        <v>0</v>
      </c>
    </row>
    <row r="101" spans="1:18" x14ac:dyDescent="0.3">
      <c r="A101" s="91" t="s">
        <v>761</v>
      </c>
      <c r="B101" s="91" t="s">
        <v>853</v>
      </c>
      <c r="C101" s="91">
        <v>35004</v>
      </c>
      <c r="D101" s="91" t="s">
        <v>857</v>
      </c>
      <c r="E101" s="92">
        <v>10183</v>
      </c>
      <c r="F101" s="91">
        <v>2.19</v>
      </c>
      <c r="G101" s="93">
        <v>7.9642541490719827</v>
      </c>
      <c r="H101" s="91">
        <v>1421</v>
      </c>
      <c r="I101" s="91">
        <v>6628</v>
      </c>
      <c r="J101" s="91">
        <v>2134</v>
      </c>
      <c r="K101" s="91">
        <v>53.64</v>
      </c>
      <c r="L101" s="91">
        <v>150.18</v>
      </c>
      <c r="M101" s="91">
        <v>24</v>
      </c>
      <c r="N101" s="91">
        <v>-14</v>
      </c>
      <c r="O101" s="91">
        <v>28.162199999999999</v>
      </c>
      <c r="P101" s="91">
        <v>361.58</v>
      </c>
      <c r="Q101" s="91">
        <v>492.66</v>
      </c>
      <c r="R101" s="91">
        <v>0</v>
      </c>
    </row>
    <row r="102" spans="1:18" x14ac:dyDescent="0.3">
      <c r="A102" s="91" t="s">
        <v>761</v>
      </c>
      <c r="B102" s="91" t="s">
        <v>853</v>
      </c>
      <c r="C102" s="91">
        <v>35005</v>
      </c>
      <c r="D102" s="91" t="s">
        <v>858</v>
      </c>
      <c r="E102" s="92">
        <v>5252</v>
      </c>
      <c r="F102" s="91">
        <v>-0.21</v>
      </c>
      <c r="G102" s="93">
        <v>14.089870525514089</v>
      </c>
      <c r="H102" s="91">
        <v>727</v>
      </c>
      <c r="I102" s="91">
        <v>3359</v>
      </c>
      <c r="J102" s="91">
        <v>1166</v>
      </c>
      <c r="K102" s="91">
        <v>56.36</v>
      </c>
      <c r="L102" s="91">
        <v>160.38999999999999</v>
      </c>
      <c r="M102" s="91">
        <v>-14</v>
      </c>
      <c r="N102" s="91">
        <v>-33</v>
      </c>
      <c r="O102" s="91">
        <v>18.0943</v>
      </c>
      <c r="P102" s="91">
        <v>290.26</v>
      </c>
      <c r="Q102" s="91">
        <v>329.32</v>
      </c>
      <c r="R102" s="91">
        <v>0</v>
      </c>
    </row>
    <row r="103" spans="1:18" x14ac:dyDescent="0.3">
      <c r="A103" s="91" t="s">
        <v>761</v>
      </c>
      <c r="B103" s="91" t="s">
        <v>853</v>
      </c>
      <c r="C103" s="91">
        <v>35006</v>
      </c>
      <c r="D103" s="91" t="s">
        <v>859</v>
      </c>
      <c r="E103" s="92">
        <v>5623</v>
      </c>
      <c r="F103" s="91">
        <v>1.39</v>
      </c>
      <c r="G103" s="93">
        <v>13.213587053174461</v>
      </c>
      <c r="H103" s="91">
        <v>827</v>
      </c>
      <c r="I103" s="91">
        <v>3630</v>
      </c>
      <c r="J103" s="91">
        <v>1166</v>
      </c>
      <c r="K103" s="91">
        <v>54.9</v>
      </c>
      <c r="L103" s="91">
        <v>140.99</v>
      </c>
      <c r="M103" s="91">
        <v>-23</v>
      </c>
      <c r="N103" s="91">
        <v>-24</v>
      </c>
      <c r="O103" s="91">
        <v>24.037600000000001</v>
      </c>
      <c r="P103" s="91">
        <v>233.93</v>
      </c>
      <c r="Q103" s="91">
        <v>392.58</v>
      </c>
      <c r="R103" s="91">
        <v>0</v>
      </c>
    </row>
    <row r="104" spans="1:18" x14ac:dyDescent="0.3">
      <c r="A104" s="91" t="s">
        <v>761</v>
      </c>
      <c r="B104" s="91" t="s">
        <v>853</v>
      </c>
      <c r="C104" s="91">
        <v>35008</v>
      </c>
      <c r="D104" s="91" t="s">
        <v>860</v>
      </c>
      <c r="E104" s="92">
        <v>10638</v>
      </c>
      <c r="F104" s="91">
        <v>2.2000000000000002</v>
      </c>
      <c r="G104" s="93">
        <v>10.650498213949991</v>
      </c>
      <c r="H104" s="91">
        <v>1608</v>
      </c>
      <c r="I104" s="91">
        <v>7006</v>
      </c>
      <c r="J104" s="91">
        <v>2024</v>
      </c>
      <c r="K104" s="91">
        <v>51.84</v>
      </c>
      <c r="L104" s="91">
        <v>125.87</v>
      </c>
      <c r="M104" s="91">
        <v>-43</v>
      </c>
      <c r="N104" s="91">
        <v>-35</v>
      </c>
      <c r="O104" s="91">
        <v>43.595700000000001</v>
      </c>
      <c r="P104" s="91">
        <v>244.01</v>
      </c>
      <c r="Q104" s="91">
        <v>490.79</v>
      </c>
      <c r="R104" s="91">
        <v>0</v>
      </c>
    </row>
    <row r="105" spans="1:18" x14ac:dyDescent="0.3">
      <c r="A105" s="91" t="s">
        <v>761</v>
      </c>
      <c r="B105" s="91" t="s">
        <v>853</v>
      </c>
      <c r="C105" s="91">
        <v>35009</v>
      </c>
      <c r="D105" s="91" t="s">
        <v>861</v>
      </c>
      <c r="E105" s="92">
        <v>5500</v>
      </c>
      <c r="F105" s="91">
        <v>0.13</v>
      </c>
      <c r="G105" s="93">
        <v>14.690909090909091</v>
      </c>
      <c r="H105" s="91">
        <v>774</v>
      </c>
      <c r="I105" s="91">
        <v>3452</v>
      </c>
      <c r="J105" s="91">
        <v>1274</v>
      </c>
      <c r="K105" s="91">
        <v>59.33</v>
      </c>
      <c r="L105" s="91">
        <v>164.6</v>
      </c>
      <c r="M105" s="91">
        <v>-120</v>
      </c>
      <c r="N105" s="91">
        <v>-29</v>
      </c>
      <c r="O105" s="91">
        <v>24.392900000000001</v>
      </c>
      <c r="P105" s="91">
        <v>225.48</v>
      </c>
      <c r="Q105" s="91">
        <v>274.8</v>
      </c>
      <c r="R105" s="91">
        <v>0</v>
      </c>
    </row>
    <row r="106" spans="1:18" x14ac:dyDescent="0.3">
      <c r="A106" s="91" t="s">
        <v>761</v>
      </c>
      <c r="B106" s="91" t="s">
        <v>853</v>
      </c>
      <c r="C106" s="91">
        <v>35010</v>
      </c>
      <c r="D106" s="91" t="s">
        <v>862</v>
      </c>
      <c r="E106" s="92">
        <v>5292</v>
      </c>
      <c r="F106" s="91">
        <v>3.48</v>
      </c>
      <c r="G106" s="93">
        <v>15.192743764172336</v>
      </c>
      <c r="H106" s="91">
        <v>830</v>
      </c>
      <c r="I106" s="91">
        <v>3339</v>
      </c>
      <c r="J106" s="91">
        <v>1123</v>
      </c>
      <c r="K106" s="91">
        <v>58.49</v>
      </c>
      <c r="L106" s="91">
        <v>135.30000000000001</v>
      </c>
      <c r="M106" s="91">
        <v>22</v>
      </c>
      <c r="N106" s="91">
        <v>-9</v>
      </c>
      <c r="O106" s="91">
        <v>22.6234</v>
      </c>
      <c r="P106" s="91">
        <v>233.92</v>
      </c>
      <c r="Q106" s="91">
        <v>308.99</v>
      </c>
      <c r="R106" s="91">
        <v>0.40149871999999998</v>
      </c>
    </row>
    <row r="107" spans="1:18" x14ac:dyDescent="0.3">
      <c r="A107" s="91" t="s">
        <v>761</v>
      </c>
      <c r="B107" s="91" t="s">
        <v>853</v>
      </c>
      <c r="C107" s="91">
        <v>35011</v>
      </c>
      <c r="D107" s="91" t="s">
        <v>863</v>
      </c>
      <c r="E107" s="92">
        <v>3884</v>
      </c>
      <c r="F107" s="91">
        <v>-7.04</v>
      </c>
      <c r="G107" s="93">
        <v>7.3635427394438722</v>
      </c>
      <c r="H107" s="91">
        <v>432</v>
      </c>
      <c r="I107" s="91">
        <v>2354</v>
      </c>
      <c r="J107" s="91">
        <v>1098</v>
      </c>
      <c r="K107" s="91">
        <v>65</v>
      </c>
      <c r="L107" s="91">
        <v>254.17</v>
      </c>
      <c r="M107" s="91">
        <v>28</v>
      </c>
      <c r="N107" s="91">
        <v>-39</v>
      </c>
      <c r="O107" s="91">
        <v>89.566999999999993</v>
      </c>
      <c r="P107" s="91">
        <v>43.36</v>
      </c>
      <c r="Q107" s="91">
        <v>701.96</v>
      </c>
      <c r="R107" s="91">
        <v>0</v>
      </c>
    </row>
    <row r="108" spans="1:18" x14ac:dyDescent="0.3">
      <c r="A108" s="91" t="s">
        <v>761</v>
      </c>
      <c r="B108" s="91" t="s">
        <v>853</v>
      </c>
      <c r="C108" s="91">
        <v>35012</v>
      </c>
      <c r="D108" s="91" t="s">
        <v>864</v>
      </c>
      <c r="E108" s="92">
        <v>18857</v>
      </c>
      <c r="F108" s="91">
        <v>1.19</v>
      </c>
      <c r="G108" s="93">
        <v>7.72657368616429</v>
      </c>
      <c r="H108" s="91">
        <v>2705</v>
      </c>
      <c r="I108" s="91">
        <v>12480</v>
      </c>
      <c r="J108" s="91">
        <v>3672</v>
      </c>
      <c r="K108" s="91">
        <v>51.1</v>
      </c>
      <c r="L108" s="91">
        <v>135.75</v>
      </c>
      <c r="M108" s="91">
        <v>-40</v>
      </c>
      <c r="N108" s="91">
        <v>-59</v>
      </c>
      <c r="O108" s="91">
        <v>37.706800000000001</v>
      </c>
      <c r="P108" s="91">
        <v>500.1</v>
      </c>
      <c r="Q108" s="91">
        <v>968.74</v>
      </c>
      <c r="R108" s="91">
        <v>0</v>
      </c>
    </row>
    <row r="109" spans="1:18" x14ac:dyDescent="0.3">
      <c r="A109" s="91" t="s">
        <v>761</v>
      </c>
      <c r="B109" s="91" t="s">
        <v>853</v>
      </c>
      <c r="C109" s="91">
        <v>35013</v>
      </c>
      <c r="D109" s="91" t="s">
        <v>865</v>
      </c>
      <c r="E109" s="92">
        <v>4510</v>
      </c>
      <c r="F109" s="91">
        <v>-0.53</v>
      </c>
      <c r="G109" s="93">
        <v>8.7804878048780477</v>
      </c>
      <c r="H109" s="91">
        <v>541</v>
      </c>
      <c r="I109" s="91">
        <v>2733</v>
      </c>
      <c r="J109" s="91">
        <v>1236</v>
      </c>
      <c r="K109" s="91">
        <v>65.02</v>
      </c>
      <c r="L109" s="91">
        <v>228.47</v>
      </c>
      <c r="M109" s="91">
        <v>78</v>
      </c>
      <c r="N109" s="91">
        <v>-36</v>
      </c>
      <c r="O109" s="91">
        <v>63.803699999999999</v>
      </c>
      <c r="P109" s="91">
        <v>70.69</v>
      </c>
      <c r="Q109" s="91">
        <v>379.66</v>
      </c>
      <c r="R109" s="91">
        <v>0</v>
      </c>
    </row>
    <row r="110" spans="1:18" x14ac:dyDescent="0.3">
      <c r="A110" s="91" t="s">
        <v>761</v>
      </c>
      <c r="B110" s="91" t="s">
        <v>853</v>
      </c>
      <c r="C110" s="91">
        <v>35014</v>
      </c>
      <c r="D110" s="91" t="s">
        <v>866</v>
      </c>
      <c r="E110" s="92">
        <v>15319</v>
      </c>
      <c r="F110" s="91">
        <v>3.24</v>
      </c>
      <c r="G110" s="93">
        <v>7.2524316208629802</v>
      </c>
      <c r="H110" s="91">
        <v>2084</v>
      </c>
      <c r="I110" s="91">
        <v>10391</v>
      </c>
      <c r="J110" s="91">
        <v>2844</v>
      </c>
      <c r="K110" s="91">
        <v>47.43</v>
      </c>
      <c r="L110" s="91">
        <v>136.47</v>
      </c>
      <c r="M110" s="91">
        <v>-8</v>
      </c>
      <c r="N110" s="91">
        <v>-38</v>
      </c>
      <c r="O110" s="91">
        <v>58.058</v>
      </c>
      <c r="P110" s="91">
        <v>263.86</v>
      </c>
      <c r="Q110" s="91">
        <v>825.29</v>
      </c>
      <c r="R110" s="91">
        <v>0</v>
      </c>
    </row>
    <row r="111" spans="1:18" x14ac:dyDescent="0.3">
      <c r="A111" s="91" t="s">
        <v>761</v>
      </c>
      <c r="B111" s="91" t="s">
        <v>853</v>
      </c>
      <c r="C111" s="91">
        <v>35015</v>
      </c>
      <c r="D111" s="91" t="s">
        <v>867</v>
      </c>
      <c r="E111" s="92">
        <v>8385</v>
      </c>
      <c r="F111" s="91">
        <v>-2.4300000000000002</v>
      </c>
      <c r="G111" s="93">
        <v>12.725104353011329</v>
      </c>
      <c r="H111" s="91">
        <v>1133</v>
      </c>
      <c r="I111" s="91">
        <v>5386</v>
      </c>
      <c r="J111" s="91">
        <v>1866</v>
      </c>
      <c r="K111" s="91">
        <v>55.68</v>
      </c>
      <c r="L111" s="91">
        <v>164.7</v>
      </c>
      <c r="M111" s="91">
        <v>10</v>
      </c>
      <c r="N111" s="91">
        <v>-27</v>
      </c>
      <c r="O111" s="91">
        <v>35.014299999999999</v>
      </c>
      <c r="P111" s="91">
        <v>239.47</v>
      </c>
      <c r="Q111" s="91">
        <v>454.6</v>
      </c>
      <c r="R111" s="91">
        <v>0</v>
      </c>
    </row>
    <row r="112" spans="1:18" x14ac:dyDescent="0.3">
      <c r="A112" s="91" t="s">
        <v>761</v>
      </c>
      <c r="B112" s="91" t="s">
        <v>853</v>
      </c>
      <c r="C112" s="91">
        <v>35016</v>
      </c>
      <c r="D112" s="91" t="s">
        <v>868</v>
      </c>
      <c r="E112" s="92">
        <v>10309</v>
      </c>
      <c r="F112" s="91">
        <v>-1.64</v>
      </c>
      <c r="G112" s="93">
        <v>10.049471335726064</v>
      </c>
      <c r="H112" s="91">
        <v>1284</v>
      </c>
      <c r="I112" s="91">
        <v>6356</v>
      </c>
      <c r="J112" s="91">
        <v>2669</v>
      </c>
      <c r="K112" s="91">
        <v>62.19</v>
      </c>
      <c r="L112" s="91">
        <v>207.87</v>
      </c>
      <c r="M112" s="91">
        <v>19</v>
      </c>
      <c r="N112" s="91">
        <v>-70</v>
      </c>
      <c r="O112" s="91">
        <v>96.680199999999999</v>
      </c>
      <c r="P112" s="91">
        <v>106.63</v>
      </c>
      <c r="Q112" s="91">
        <v>659.92</v>
      </c>
      <c r="R112" s="91">
        <v>5.0388440000000001</v>
      </c>
    </row>
    <row r="113" spans="1:18" x14ac:dyDescent="0.3">
      <c r="A113" s="91" t="s">
        <v>761</v>
      </c>
      <c r="B113" s="91" t="s">
        <v>853</v>
      </c>
      <c r="C113" s="91">
        <v>35017</v>
      </c>
      <c r="D113" s="91" t="s">
        <v>869</v>
      </c>
      <c r="E113" s="92">
        <v>9835</v>
      </c>
      <c r="F113" s="91">
        <v>1.41</v>
      </c>
      <c r="G113" s="93">
        <v>9.3238434163701065</v>
      </c>
      <c r="H113" s="91">
        <v>1343</v>
      </c>
      <c r="I113" s="91">
        <v>6119</v>
      </c>
      <c r="J113" s="91">
        <v>2373</v>
      </c>
      <c r="K113" s="91">
        <v>60.73</v>
      </c>
      <c r="L113" s="91">
        <v>176.69</v>
      </c>
      <c r="M113" s="91">
        <v>43</v>
      </c>
      <c r="N113" s="91">
        <v>-50</v>
      </c>
      <c r="O113" s="91">
        <v>16.994499999999999</v>
      </c>
      <c r="P113" s="91">
        <v>578.72</v>
      </c>
      <c r="Q113" s="91">
        <v>400.82</v>
      </c>
      <c r="R113" s="91">
        <v>0</v>
      </c>
    </row>
    <row r="114" spans="1:18" x14ac:dyDescent="0.3">
      <c r="A114" s="91" t="s">
        <v>761</v>
      </c>
      <c r="B114" s="91" t="s">
        <v>853</v>
      </c>
      <c r="C114" s="91">
        <v>35018</v>
      </c>
      <c r="D114" s="91" t="s">
        <v>870</v>
      </c>
      <c r="E114" s="92">
        <v>3708</v>
      </c>
      <c r="F114" s="91">
        <v>-2.0299999999999998</v>
      </c>
      <c r="G114" s="93">
        <v>8.6030204962243797</v>
      </c>
      <c r="H114" s="91">
        <v>496</v>
      </c>
      <c r="I114" s="91">
        <v>2294</v>
      </c>
      <c r="J114" s="91">
        <v>918</v>
      </c>
      <c r="K114" s="91">
        <v>61.64</v>
      </c>
      <c r="L114" s="91">
        <v>185.08</v>
      </c>
      <c r="M114" s="91">
        <v>43</v>
      </c>
      <c r="N114" s="91">
        <v>-23</v>
      </c>
      <c r="O114" s="91">
        <v>53.082299999999996</v>
      </c>
      <c r="P114" s="91">
        <v>69.849999999999994</v>
      </c>
      <c r="Q114" s="91">
        <v>345.63</v>
      </c>
      <c r="R114" s="91">
        <v>0.30612632000000001</v>
      </c>
    </row>
    <row r="115" spans="1:18" x14ac:dyDescent="0.3">
      <c r="A115" s="91" t="s">
        <v>761</v>
      </c>
      <c r="B115" s="91" t="s">
        <v>853</v>
      </c>
      <c r="C115" s="91">
        <v>35020</v>
      </c>
      <c r="D115" s="91" t="s">
        <v>871</v>
      </c>
      <c r="E115" s="92">
        <v>25008</v>
      </c>
      <c r="F115" s="91">
        <v>0.74</v>
      </c>
      <c r="G115" s="93">
        <v>10.688579654510557</v>
      </c>
      <c r="H115" s="91">
        <v>3627</v>
      </c>
      <c r="I115" s="91">
        <v>15959</v>
      </c>
      <c r="J115" s="91">
        <v>5422</v>
      </c>
      <c r="K115" s="91">
        <v>56.7</v>
      </c>
      <c r="L115" s="91">
        <v>149.49</v>
      </c>
      <c r="M115" s="91">
        <v>143</v>
      </c>
      <c r="N115" s="91">
        <v>-72</v>
      </c>
      <c r="O115" s="91">
        <v>77.509299999999996</v>
      </c>
      <c r="P115" s="91">
        <v>322.64999999999998</v>
      </c>
      <c r="Q115" s="91">
        <v>1222.02</v>
      </c>
      <c r="R115" s="91">
        <v>0</v>
      </c>
    </row>
    <row r="116" spans="1:18" x14ac:dyDescent="0.3">
      <c r="A116" s="91" t="s">
        <v>761</v>
      </c>
      <c r="B116" s="91" t="s">
        <v>853</v>
      </c>
      <c r="C116" s="91">
        <v>35021</v>
      </c>
      <c r="D116" s="91" t="s">
        <v>872</v>
      </c>
      <c r="E116" s="92">
        <v>6610</v>
      </c>
      <c r="F116" s="91">
        <v>-1.28</v>
      </c>
      <c r="G116" s="93">
        <v>16.187594553706504</v>
      </c>
      <c r="H116" s="91">
        <v>1025</v>
      </c>
      <c r="I116" s="91">
        <v>4101</v>
      </c>
      <c r="J116" s="91">
        <v>1484</v>
      </c>
      <c r="K116" s="91">
        <v>61.18</v>
      </c>
      <c r="L116" s="91">
        <v>144.78</v>
      </c>
      <c r="M116" s="91">
        <v>-1</v>
      </c>
      <c r="N116" s="91">
        <v>-13</v>
      </c>
      <c r="O116" s="91">
        <v>23.633199999999999</v>
      </c>
      <c r="P116" s="91">
        <v>279.69</v>
      </c>
      <c r="Q116" s="91">
        <v>253.13</v>
      </c>
      <c r="R116" s="91">
        <v>0</v>
      </c>
    </row>
    <row r="117" spans="1:18" x14ac:dyDescent="0.3">
      <c r="A117" s="91" t="s">
        <v>761</v>
      </c>
      <c r="B117" s="91" t="s">
        <v>853</v>
      </c>
      <c r="C117" s="91">
        <v>35022</v>
      </c>
      <c r="D117" s="91" t="s">
        <v>873</v>
      </c>
      <c r="E117" s="92">
        <v>5712</v>
      </c>
      <c r="F117" s="91">
        <v>-3.17</v>
      </c>
      <c r="G117" s="93">
        <v>10.504201680672269</v>
      </c>
      <c r="H117" s="91">
        <v>772</v>
      </c>
      <c r="I117" s="91">
        <v>3668</v>
      </c>
      <c r="J117" s="91">
        <v>1272</v>
      </c>
      <c r="K117" s="91">
        <v>55.73</v>
      </c>
      <c r="L117" s="91">
        <v>164.77</v>
      </c>
      <c r="M117" s="91">
        <v>-10</v>
      </c>
      <c r="N117" s="91">
        <v>-11</v>
      </c>
      <c r="O117" s="91">
        <v>42.1447</v>
      </c>
      <c r="P117" s="91">
        <v>135.53</v>
      </c>
      <c r="Q117" s="91">
        <v>483.71</v>
      </c>
      <c r="R117" s="91">
        <v>0</v>
      </c>
    </row>
    <row r="118" spans="1:18" x14ac:dyDescent="0.3">
      <c r="A118" s="91" t="s">
        <v>761</v>
      </c>
      <c r="B118" s="91" t="s">
        <v>853</v>
      </c>
      <c r="C118" s="91">
        <v>35023</v>
      </c>
      <c r="D118" s="91" t="s">
        <v>874</v>
      </c>
      <c r="E118" s="92">
        <v>6262</v>
      </c>
      <c r="F118" s="91">
        <v>-5.68</v>
      </c>
      <c r="G118" s="93">
        <v>10.827211753433408</v>
      </c>
      <c r="H118" s="91">
        <v>764</v>
      </c>
      <c r="I118" s="91">
        <v>3973</v>
      </c>
      <c r="J118" s="91">
        <v>1525</v>
      </c>
      <c r="K118" s="91">
        <v>57.61</v>
      </c>
      <c r="L118" s="91">
        <v>199.61</v>
      </c>
      <c r="M118" s="91">
        <v>-31</v>
      </c>
      <c r="N118" s="91">
        <v>-13</v>
      </c>
      <c r="O118" s="91">
        <v>35.643799999999999</v>
      </c>
      <c r="P118" s="91">
        <v>175.68</v>
      </c>
      <c r="Q118" s="91">
        <v>433.33</v>
      </c>
      <c r="R118" s="91">
        <v>0</v>
      </c>
    </row>
    <row r="119" spans="1:18" x14ac:dyDescent="0.3">
      <c r="A119" s="91" t="s">
        <v>761</v>
      </c>
      <c r="B119" s="91" t="s">
        <v>853</v>
      </c>
      <c r="C119" s="91">
        <v>35024</v>
      </c>
      <c r="D119" s="91" t="s">
        <v>875</v>
      </c>
      <c r="E119" s="92">
        <v>14661</v>
      </c>
      <c r="F119" s="91">
        <v>-0.85</v>
      </c>
      <c r="G119" s="93">
        <v>12.40024554941682</v>
      </c>
      <c r="H119" s="91">
        <v>1889</v>
      </c>
      <c r="I119" s="91">
        <v>9275</v>
      </c>
      <c r="J119" s="91">
        <v>3497</v>
      </c>
      <c r="K119" s="91">
        <v>58.07</v>
      </c>
      <c r="L119" s="91">
        <v>185.12</v>
      </c>
      <c r="M119" s="91">
        <v>-17</v>
      </c>
      <c r="N119" s="91">
        <v>-79</v>
      </c>
      <c r="O119" s="91">
        <v>52.9206</v>
      </c>
      <c r="P119" s="91">
        <v>277.04000000000002</v>
      </c>
      <c r="Q119" s="91">
        <v>728.89</v>
      </c>
      <c r="R119" s="91">
        <v>0</v>
      </c>
    </row>
    <row r="120" spans="1:18" x14ac:dyDescent="0.3">
      <c r="A120" s="91" t="s">
        <v>761</v>
      </c>
      <c r="B120" s="91" t="s">
        <v>853</v>
      </c>
      <c r="C120" s="91">
        <v>35026</v>
      </c>
      <c r="D120" s="91" t="s">
        <v>876</v>
      </c>
      <c r="E120" s="92">
        <v>8402</v>
      </c>
      <c r="F120" s="91">
        <v>-8.3699999999999992</v>
      </c>
      <c r="G120" s="93">
        <v>15.92477981432992</v>
      </c>
      <c r="H120" s="91">
        <v>1085</v>
      </c>
      <c r="I120" s="91">
        <v>5216</v>
      </c>
      <c r="J120" s="91">
        <v>2101</v>
      </c>
      <c r="K120" s="91">
        <v>61.08</v>
      </c>
      <c r="L120" s="91">
        <v>193.64</v>
      </c>
      <c r="M120" s="91">
        <v>-73</v>
      </c>
      <c r="N120" s="91">
        <v>-52</v>
      </c>
      <c r="O120" s="91">
        <v>38.524500000000003</v>
      </c>
      <c r="P120" s="91">
        <v>218.09</v>
      </c>
      <c r="Q120" s="91">
        <v>522.01</v>
      </c>
      <c r="R120" s="91">
        <v>0</v>
      </c>
    </row>
    <row r="121" spans="1:18" x14ac:dyDescent="0.3">
      <c r="A121" s="91" t="s">
        <v>761</v>
      </c>
      <c r="B121" s="91" t="s">
        <v>853</v>
      </c>
      <c r="C121" s="91">
        <v>35027</v>
      </c>
      <c r="D121" s="91" t="s">
        <v>877</v>
      </c>
      <c r="E121" s="92">
        <v>10384</v>
      </c>
      <c r="F121" s="91">
        <v>1.79</v>
      </c>
      <c r="G121" s="93">
        <v>8.3975346687211108</v>
      </c>
      <c r="H121" s="91">
        <v>1427</v>
      </c>
      <c r="I121" s="91">
        <v>6620</v>
      </c>
      <c r="J121" s="91">
        <v>2337</v>
      </c>
      <c r="K121" s="91">
        <v>56.86</v>
      </c>
      <c r="L121" s="91">
        <v>163.77000000000001</v>
      </c>
      <c r="M121" s="91">
        <v>-22</v>
      </c>
      <c r="N121" s="91">
        <v>-23</v>
      </c>
      <c r="O121" s="91">
        <v>24.386800000000001</v>
      </c>
      <c r="P121" s="91">
        <v>425.8</v>
      </c>
      <c r="Q121" s="91">
        <v>512.52</v>
      </c>
      <c r="R121" s="91">
        <v>0</v>
      </c>
    </row>
    <row r="122" spans="1:18" x14ac:dyDescent="0.3">
      <c r="A122" s="91" t="s">
        <v>761</v>
      </c>
      <c r="B122" s="91" t="s">
        <v>853</v>
      </c>
      <c r="C122" s="91">
        <v>35028</v>
      </c>
      <c r="D122" s="91" t="s">
        <v>878</v>
      </c>
      <c r="E122" s="92">
        <v>13337</v>
      </c>
      <c r="F122" s="91">
        <v>-0.88</v>
      </c>
      <c r="G122" s="93">
        <v>15.198320461872985</v>
      </c>
      <c r="H122" s="91">
        <v>1816</v>
      </c>
      <c r="I122" s="91">
        <v>8403</v>
      </c>
      <c r="J122" s="91">
        <v>3118</v>
      </c>
      <c r="K122" s="91">
        <v>58.72</v>
      </c>
      <c r="L122" s="91">
        <v>171.7</v>
      </c>
      <c r="M122" s="91">
        <v>16</v>
      </c>
      <c r="N122" s="91">
        <v>-34</v>
      </c>
      <c r="O122" s="91">
        <v>58.106400000000001</v>
      </c>
      <c r="P122" s="91">
        <v>229.53</v>
      </c>
      <c r="Q122" s="91">
        <v>659.46</v>
      </c>
      <c r="R122" s="91">
        <v>0</v>
      </c>
    </row>
    <row r="123" spans="1:18" x14ac:dyDescent="0.3">
      <c r="A123" s="91" t="s">
        <v>761</v>
      </c>
      <c r="B123" s="91" t="s">
        <v>853</v>
      </c>
      <c r="C123" s="91">
        <v>35029</v>
      </c>
      <c r="D123" s="91" t="s">
        <v>879</v>
      </c>
      <c r="E123" s="92">
        <v>7096</v>
      </c>
      <c r="F123" s="91">
        <v>0.72</v>
      </c>
      <c r="G123" s="93">
        <v>13.162344983089064</v>
      </c>
      <c r="H123" s="91">
        <v>995</v>
      </c>
      <c r="I123" s="91">
        <v>4507</v>
      </c>
      <c r="J123" s="91">
        <v>1594</v>
      </c>
      <c r="K123" s="91">
        <v>57.44</v>
      </c>
      <c r="L123" s="91">
        <v>160.19999999999999</v>
      </c>
      <c r="M123" s="91">
        <v>-22</v>
      </c>
      <c r="N123" s="91">
        <v>-49</v>
      </c>
      <c r="O123" s="91">
        <v>43.550699999999999</v>
      </c>
      <c r="P123" s="91">
        <v>162.94</v>
      </c>
      <c r="Q123" s="91">
        <v>490.91</v>
      </c>
      <c r="R123" s="91">
        <v>0</v>
      </c>
    </row>
    <row r="124" spans="1:18" x14ac:dyDescent="0.3">
      <c r="A124" s="91" t="s">
        <v>761</v>
      </c>
      <c r="B124" s="91" t="s">
        <v>853</v>
      </c>
      <c r="C124" s="91">
        <v>35030</v>
      </c>
      <c r="D124" s="91" t="s">
        <v>880</v>
      </c>
      <c r="E124" s="92">
        <v>13123</v>
      </c>
      <c r="F124" s="91">
        <v>1.66</v>
      </c>
      <c r="G124" s="93">
        <v>6.0352053646269912</v>
      </c>
      <c r="H124" s="91">
        <v>1707</v>
      </c>
      <c r="I124" s="91">
        <v>8268</v>
      </c>
      <c r="J124" s="91">
        <v>3148</v>
      </c>
      <c r="K124" s="91">
        <v>58.72</v>
      </c>
      <c r="L124" s="91">
        <v>184.42</v>
      </c>
      <c r="M124" s="91">
        <v>38</v>
      </c>
      <c r="N124" s="91">
        <v>-61</v>
      </c>
      <c r="O124" s="91">
        <v>46.305599999999998</v>
      </c>
      <c r="P124" s="91">
        <v>283.39999999999998</v>
      </c>
      <c r="Q124" s="91">
        <v>613.79</v>
      </c>
      <c r="R124" s="91">
        <v>1.6817196800000001</v>
      </c>
    </row>
    <row r="125" spans="1:18" x14ac:dyDescent="0.3">
      <c r="A125" s="91" t="s">
        <v>761</v>
      </c>
      <c r="B125" s="91" t="s">
        <v>853</v>
      </c>
      <c r="C125" s="91">
        <v>35032</v>
      </c>
      <c r="D125" s="91" t="s">
        <v>881</v>
      </c>
      <c r="E125" s="92">
        <v>9123</v>
      </c>
      <c r="F125" s="91">
        <v>-1.02</v>
      </c>
      <c r="G125" s="93">
        <v>11.246300559026636</v>
      </c>
      <c r="H125" s="91">
        <v>1278</v>
      </c>
      <c r="I125" s="91">
        <v>5891</v>
      </c>
      <c r="J125" s="91">
        <v>1954</v>
      </c>
      <c r="K125" s="91">
        <v>54.86</v>
      </c>
      <c r="L125" s="91">
        <v>152.9</v>
      </c>
      <c r="M125" s="91">
        <v>45</v>
      </c>
      <c r="N125" s="91">
        <v>-10</v>
      </c>
      <c r="O125" s="91">
        <v>42.662300000000002</v>
      </c>
      <c r="P125" s="91">
        <v>213.84</v>
      </c>
      <c r="Q125" s="91">
        <v>497.74</v>
      </c>
      <c r="R125" s="91">
        <v>0</v>
      </c>
    </row>
    <row r="126" spans="1:18" x14ac:dyDescent="0.3">
      <c r="A126" s="91" t="s">
        <v>761</v>
      </c>
      <c r="B126" s="91" t="s">
        <v>853</v>
      </c>
      <c r="C126" s="91">
        <v>35033</v>
      </c>
      <c r="D126" s="91" t="s">
        <v>853</v>
      </c>
      <c r="E126" s="92">
        <v>169908</v>
      </c>
      <c r="F126" s="91">
        <v>4.83</v>
      </c>
      <c r="G126" s="93">
        <v>16.730230477670268</v>
      </c>
      <c r="H126" s="91">
        <v>23020</v>
      </c>
      <c r="I126" s="91">
        <v>110954</v>
      </c>
      <c r="J126" s="91">
        <v>35934</v>
      </c>
      <c r="K126" s="91">
        <v>53.13</v>
      </c>
      <c r="L126" s="91">
        <v>156.1</v>
      </c>
      <c r="M126" s="91">
        <v>-836</v>
      </c>
      <c r="N126" s="91">
        <v>-537</v>
      </c>
      <c r="O126" s="91">
        <v>230.68049999999999</v>
      </c>
      <c r="P126" s="91">
        <v>736.55</v>
      </c>
      <c r="Q126" s="91">
        <v>4858.3900000000003</v>
      </c>
      <c r="R126" s="91">
        <v>0</v>
      </c>
    </row>
    <row r="127" spans="1:18" x14ac:dyDescent="0.3">
      <c r="A127" s="91" t="s">
        <v>761</v>
      </c>
      <c r="B127" s="91" t="s">
        <v>853</v>
      </c>
      <c r="C127" s="91">
        <v>35034</v>
      </c>
      <c r="D127" s="91" t="s">
        <v>882</v>
      </c>
      <c r="E127" s="92">
        <v>6002</v>
      </c>
      <c r="F127" s="91">
        <v>-1.48</v>
      </c>
      <c r="G127" s="93">
        <v>12.845718093968678</v>
      </c>
      <c r="H127" s="91">
        <v>822</v>
      </c>
      <c r="I127" s="91">
        <v>3877</v>
      </c>
      <c r="J127" s="91">
        <v>1303</v>
      </c>
      <c r="K127" s="91">
        <v>54.81</v>
      </c>
      <c r="L127" s="91">
        <v>158.52000000000001</v>
      </c>
      <c r="M127" s="91">
        <v>38</v>
      </c>
      <c r="N127" s="91">
        <v>-20</v>
      </c>
      <c r="O127" s="91">
        <v>22.561800000000002</v>
      </c>
      <c r="P127" s="91">
        <v>266.02</v>
      </c>
      <c r="Q127" s="91">
        <v>272.33</v>
      </c>
      <c r="R127" s="91">
        <v>0</v>
      </c>
    </row>
    <row r="128" spans="1:18" x14ac:dyDescent="0.3">
      <c r="A128" s="91" t="s">
        <v>761</v>
      </c>
      <c r="B128" s="91" t="s">
        <v>853</v>
      </c>
      <c r="C128" s="91">
        <v>35035</v>
      </c>
      <c r="D128" s="91" t="s">
        <v>883</v>
      </c>
      <c r="E128" s="92">
        <v>4016</v>
      </c>
      <c r="F128" s="91">
        <v>-0.54</v>
      </c>
      <c r="G128" s="93">
        <v>17.953187250996017</v>
      </c>
      <c r="H128" s="91">
        <v>611</v>
      </c>
      <c r="I128" s="91">
        <v>2513</v>
      </c>
      <c r="J128" s="91">
        <v>892</v>
      </c>
      <c r="K128" s="91">
        <v>59.81</v>
      </c>
      <c r="L128" s="91">
        <v>145.99</v>
      </c>
      <c r="M128" s="91">
        <v>16</v>
      </c>
      <c r="N128" s="91">
        <v>-11</v>
      </c>
      <c r="O128" s="91">
        <v>14.170299999999999</v>
      </c>
      <c r="P128" s="91">
        <v>283.41000000000003</v>
      </c>
      <c r="Q128" s="91">
        <v>237.91</v>
      </c>
      <c r="R128" s="91">
        <v>0</v>
      </c>
    </row>
    <row r="129" spans="1:18" x14ac:dyDescent="0.3">
      <c r="A129" s="91" t="s">
        <v>761</v>
      </c>
      <c r="B129" s="91" t="s">
        <v>853</v>
      </c>
      <c r="C129" s="91">
        <v>35036</v>
      </c>
      <c r="D129" s="91" t="s">
        <v>884</v>
      </c>
      <c r="E129" s="92">
        <v>14765</v>
      </c>
      <c r="F129" s="91">
        <v>2.39</v>
      </c>
      <c r="G129" s="93">
        <v>10.152387402641381</v>
      </c>
      <c r="H129" s="91">
        <v>2035</v>
      </c>
      <c r="I129" s="91">
        <v>9693</v>
      </c>
      <c r="J129" s="91">
        <v>3037</v>
      </c>
      <c r="K129" s="91">
        <v>52.33</v>
      </c>
      <c r="L129" s="91">
        <v>149.24</v>
      </c>
      <c r="M129" s="91">
        <v>-53</v>
      </c>
      <c r="N129" s="91">
        <v>-38</v>
      </c>
      <c r="O129" s="91">
        <v>25.194099999999999</v>
      </c>
      <c r="P129" s="91">
        <v>586.04999999999995</v>
      </c>
      <c r="Q129" s="91">
        <v>582.04</v>
      </c>
      <c r="R129" s="91">
        <v>1.3464160700000001</v>
      </c>
    </row>
    <row r="130" spans="1:18" x14ac:dyDescent="0.3">
      <c r="A130" s="91" t="s">
        <v>761</v>
      </c>
      <c r="B130" s="91" t="s">
        <v>853</v>
      </c>
      <c r="C130" s="91">
        <v>35037</v>
      </c>
      <c r="D130" s="91" t="s">
        <v>885</v>
      </c>
      <c r="E130" s="92">
        <v>8194</v>
      </c>
      <c r="F130" s="91">
        <v>5.42</v>
      </c>
      <c r="G130" s="93">
        <v>9.567976568220649</v>
      </c>
      <c r="H130" s="91">
        <v>1169</v>
      </c>
      <c r="I130" s="91">
        <v>5343</v>
      </c>
      <c r="J130" s="91">
        <v>1682</v>
      </c>
      <c r="K130" s="91">
        <v>53.36</v>
      </c>
      <c r="L130" s="91">
        <v>143.88</v>
      </c>
      <c r="M130" s="91">
        <v>-28</v>
      </c>
      <c r="N130" s="91">
        <v>-7</v>
      </c>
      <c r="O130" s="91">
        <v>22.717600000000001</v>
      </c>
      <c r="P130" s="91">
        <v>360.69</v>
      </c>
      <c r="Q130" s="91">
        <v>381.9</v>
      </c>
      <c r="R130" s="91">
        <v>0</v>
      </c>
    </row>
    <row r="131" spans="1:18" x14ac:dyDescent="0.3">
      <c r="A131" s="91" t="s">
        <v>761</v>
      </c>
      <c r="B131" s="91" t="s">
        <v>853</v>
      </c>
      <c r="C131" s="91">
        <v>35038</v>
      </c>
      <c r="D131" s="91" t="s">
        <v>886</v>
      </c>
      <c r="E131" s="92">
        <v>6146</v>
      </c>
      <c r="F131" s="91">
        <v>3.31</v>
      </c>
      <c r="G131" s="93">
        <v>10.559713634884478</v>
      </c>
      <c r="H131" s="91">
        <v>847</v>
      </c>
      <c r="I131" s="91">
        <v>3889</v>
      </c>
      <c r="J131" s="91">
        <v>1410</v>
      </c>
      <c r="K131" s="91">
        <v>58.04</v>
      </c>
      <c r="L131" s="91">
        <v>166.47</v>
      </c>
      <c r="M131" s="91">
        <v>13</v>
      </c>
      <c r="N131" s="91">
        <v>-37</v>
      </c>
      <c r="O131" s="91">
        <v>32.293199999999999</v>
      </c>
      <c r="P131" s="91">
        <v>190.32</v>
      </c>
      <c r="Q131" s="91">
        <v>386.48</v>
      </c>
      <c r="R131" s="91">
        <v>0</v>
      </c>
    </row>
    <row r="132" spans="1:18" x14ac:dyDescent="0.3">
      <c r="A132" s="91" t="s">
        <v>761</v>
      </c>
      <c r="B132" s="91" t="s">
        <v>853</v>
      </c>
      <c r="C132" s="91">
        <v>35039</v>
      </c>
      <c r="D132" s="91" t="s">
        <v>887</v>
      </c>
      <c r="E132" s="92">
        <v>11205</v>
      </c>
      <c r="F132" s="91">
        <v>2.4300000000000002</v>
      </c>
      <c r="G132" s="93">
        <v>11.717983043284248</v>
      </c>
      <c r="H132" s="91">
        <v>1567</v>
      </c>
      <c r="I132" s="91">
        <v>7120</v>
      </c>
      <c r="J132" s="91">
        <v>2518</v>
      </c>
      <c r="K132" s="91">
        <v>57.37</v>
      </c>
      <c r="L132" s="91">
        <v>160.69</v>
      </c>
      <c r="M132" s="91">
        <v>37</v>
      </c>
      <c r="N132" s="91">
        <v>1</v>
      </c>
      <c r="O132" s="91">
        <v>20.2331</v>
      </c>
      <c r="P132" s="91">
        <v>553.79999999999995</v>
      </c>
      <c r="Q132" s="91">
        <v>394.31</v>
      </c>
      <c r="R132" s="91">
        <v>0</v>
      </c>
    </row>
    <row r="133" spans="1:18" x14ac:dyDescent="0.3">
      <c r="A133" s="91" t="s">
        <v>761</v>
      </c>
      <c r="B133" s="91" t="s">
        <v>853</v>
      </c>
      <c r="C133" s="91">
        <v>35040</v>
      </c>
      <c r="D133" s="91" t="s">
        <v>888</v>
      </c>
      <c r="E133" s="92">
        <v>25767</v>
      </c>
      <c r="F133" s="91">
        <v>3.93</v>
      </c>
      <c r="G133" s="93">
        <v>7.381534520898823</v>
      </c>
      <c r="H133" s="91">
        <v>3548</v>
      </c>
      <c r="I133" s="91">
        <v>16182</v>
      </c>
      <c r="J133" s="91">
        <v>6037</v>
      </c>
      <c r="K133" s="91">
        <v>59.23</v>
      </c>
      <c r="L133" s="91">
        <v>170.15</v>
      </c>
      <c r="M133" s="91">
        <v>131</v>
      </c>
      <c r="N133" s="91">
        <v>-99</v>
      </c>
      <c r="O133" s="91">
        <v>50.047800000000002</v>
      </c>
      <c r="P133" s="91">
        <v>514.85</v>
      </c>
      <c r="Q133" s="91">
        <v>943.25</v>
      </c>
      <c r="R133" s="91">
        <v>0</v>
      </c>
    </row>
    <row r="134" spans="1:18" x14ac:dyDescent="0.3">
      <c r="A134" s="91" t="s">
        <v>761</v>
      </c>
      <c r="B134" s="91" t="s">
        <v>853</v>
      </c>
      <c r="C134" s="91">
        <v>35041</v>
      </c>
      <c r="D134" s="91" t="s">
        <v>889</v>
      </c>
      <c r="E134" s="92">
        <v>4123</v>
      </c>
      <c r="F134" s="91">
        <v>-7.51</v>
      </c>
      <c r="G134" s="93">
        <v>11.787533349502789</v>
      </c>
      <c r="H134" s="91">
        <v>493</v>
      </c>
      <c r="I134" s="91">
        <v>2539</v>
      </c>
      <c r="J134" s="91">
        <v>1091</v>
      </c>
      <c r="K134" s="91">
        <v>62.39</v>
      </c>
      <c r="L134" s="91">
        <v>221.3</v>
      </c>
      <c r="M134" s="91">
        <v>-28</v>
      </c>
      <c r="N134" s="91">
        <v>-62</v>
      </c>
      <c r="O134" s="91">
        <v>67.253799999999998</v>
      </c>
      <c r="P134" s="91">
        <v>61.31</v>
      </c>
      <c r="Q134" s="91">
        <v>509.68</v>
      </c>
      <c r="R134" s="91">
        <v>0</v>
      </c>
    </row>
    <row r="135" spans="1:18" x14ac:dyDescent="0.3">
      <c r="A135" s="91" t="s">
        <v>761</v>
      </c>
      <c r="B135" s="91" t="s">
        <v>853</v>
      </c>
      <c r="C135" s="91">
        <v>35042</v>
      </c>
      <c r="D135" s="91" t="s">
        <v>890</v>
      </c>
      <c r="E135" s="92">
        <v>1784</v>
      </c>
      <c r="F135" s="91">
        <v>-8.7899999999999991</v>
      </c>
      <c r="G135" s="93">
        <v>7.0067264573991022</v>
      </c>
      <c r="H135" s="91">
        <v>191</v>
      </c>
      <c r="I135" s="91">
        <v>1020</v>
      </c>
      <c r="J135" s="91">
        <v>573</v>
      </c>
      <c r="K135" s="91">
        <v>74.900000000000006</v>
      </c>
      <c r="L135" s="91">
        <v>300</v>
      </c>
      <c r="M135" s="91">
        <v>-12</v>
      </c>
      <c r="N135" s="91">
        <v>-18</v>
      </c>
      <c r="O135" s="91">
        <v>53.372799999999998</v>
      </c>
      <c r="P135" s="91">
        <v>33.43</v>
      </c>
      <c r="Q135" s="91">
        <v>263.23</v>
      </c>
      <c r="R135" s="91">
        <v>0</v>
      </c>
    </row>
    <row r="136" spans="1:18" x14ac:dyDescent="0.3">
      <c r="A136" s="91" t="s">
        <v>761</v>
      </c>
      <c r="B136" s="91" t="s">
        <v>853</v>
      </c>
      <c r="C136" s="91">
        <v>35043</v>
      </c>
      <c r="D136" s="91" t="s">
        <v>891</v>
      </c>
      <c r="E136" s="92">
        <v>4298</v>
      </c>
      <c r="F136" s="91">
        <v>1.99</v>
      </c>
      <c r="G136" s="93">
        <v>6.3517915309446256</v>
      </c>
      <c r="H136" s="91">
        <v>536</v>
      </c>
      <c r="I136" s="91">
        <v>2736</v>
      </c>
      <c r="J136" s="91">
        <v>1026</v>
      </c>
      <c r="K136" s="91">
        <v>57.09</v>
      </c>
      <c r="L136" s="91">
        <v>191.42</v>
      </c>
      <c r="M136" s="91">
        <v>-2</v>
      </c>
      <c r="N136" s="91">
        <v>-30</v>
      </c>
      <c r="O136" s="91">
        <v>37.817799999999998</v>
      </c>
      <c r="P136" s="91">
        <v>113.65</v>
      </c>
      <c r="Q136" s="91">
        <v>266.45999999999998</v>
      </c>
      <c r="R136" s="91">
        <v>0</v>
      </c>
    </row>
    <row r="137" spans="1:18" x14ac:dyDescent="0.3">
      <c r="A137" s="91" t="s">
        <v>761</v>
      </c>
      <c r="B137" s="91" t="s">
        <v>853</v>
      </c>
      <c r="C137" s="91">
        <v>35044</v>
      </c>
      <c r="D137" s="91" t="s">
        <v>892</v>
      </c>
      <c r="E137" s="92">
        <v>3338</v>
      </c>
      <c r="F137" s="91">
        <v>-1.1499999999999999</v>
      </c>
      <c r="G137" s="93">
        <v>5.3624925104853203</v>
      </c>
      <c r="H137" s="91">
        <v>408</v>
      </c>
      <c r="I137" s="91">
        <v>2185</v>
      </c>
      <c r="J137" s="91">
        <v>745</v>
      </c>
      <c r="K137" s="91">
        <v>52.77</v>
      </c>
      <c r="L137" s="91">
        <v>182.6</v>
      </c>
      <c r="M137" s="91">
        <v>31</v>
      </c>
      <c r="N137" s="91">
        <v>-8</v>
      </c>
      <c r="O137" s="91">
        <v>44.971200000000003</v>
      </c>
      <c r="P137" s="91">
        <v>74.23</v>
      </c>
      <c r="Q137" s="91">
        <v>310.87</v>
      </c>
      <c r="R137" s="91">
        <v>0</v>
      </c>
    </row>
    <row r="138" spans="1:18" x14ac:dyDescent="0.3">
      <c r="A138" s="91" t="s">
        <v>761</v>
      </c>
      <c r="B138" s="91" t="s">
        <v>853</v>
      </c>
      <c r="C138" s="91">
        <v>35045</v>
      </c>
      <c r="D138" s="91" t="s">
        <v>893</v>
      </c>
      <c r="E138" s="92">
        <v>3517</v>
      </c>
      <c r="F138" s="91">
        <v>-9.82</v>
      </c>
      <c r="G138" s="93">
        <v>10.207563264145579</v>
      </c>
      <c r="H138" s="91">
        <v>326</v>
      </c>
      <c r="I138" s="91">
        <v>2046</v>
      </c>
      <c r="J138" s="91">
        <v>1145</v>
      </c>
      <c r="K138" s="91">
        <v>71.900000000000006</v>
      </c>
      <c r="L138" s="91">
        <v>351.23</v>
      </c>
      <c r="M138" s="91">
        <v>5</v>
      </c>
      <c r="N138" s="91">
        <v>-52</v>
      </c>
      <c r="O138" s="91">
        <v>168.07730000000001</v>
      </c>
      <c r="P138" s="91">
        <v>20.92</v>
      </c>
      <c r="Q138" s="91">
        <v>528.11</v>
      </c>
      <c r="R138" s="91">
        <v>34.242533399999999</v>
      </c>
    </row>
    <row r="139" spans="1:18" x14ac:dyDescent="0.3">
      <c r="A139" s="91" t="s">
        <v>761</v>
      </c>
      <c r="B139" s="91" t="s">
        <v>853</v>
      </c>
      <c r="C139" s="91">
        <v>35046</v>
      </c>
      <c r="D139" s="91" t="s">
        <v>894</v>
      </c>
      <c r="E139" s="92">
        <v>3964</v>
      </c>
      <c r="F139" s="91" t="s">
        <v>808</v>
      </c>
      <c r="G139" s="93">
        <v>7.8708375378405648</v>
      </c>
      <c r="H139" s="91">
        <v>344</v>
      </c>
      <c r="I139" s="91">
        <v>2188</v>
      </c>
      <c r="J139" s="91">
        <v>1432</v>
      </c>
      <c r="K139" s="91">
        <v>81.17</v>
      </c>
      <c r="L139" s="91">
        <v>416.28</v>
      </c>
      <c r="M139" s="91">
        <v>37</v>
      </c>
      <c r="N139" s="91">
        <v>-71</v>
      </c>
      <c r="O139" s="91">
        <v>258.17239999999998</v>
      </c>
      <c r="P139" s="91">
        <v>15.35</v>
      </c>
      <c r="Q139" s="91">
        <v>658.41</v>
      </c>
      <c r="R139" s="91" t="s">
        <v>808</v>
      </c>
    </row>
    <row r="140" spans="1:18" x14ac:dyDescent="0.3">
      <c r="A140" s="91" t="s">
        <v>761</v>
      </c>
      <c r="B140" s="91" t="s">
        <v>895</v>
      </c>
      <c r="C140" s="91">
        <v>36001</v>
      </c>
      <c r="D140" s="91" t="s">
        <v>896</v>
      </c>
      <c r="E140" s="92">
        <v>4126</v>
      </c>
      <c r="F140" s="91">
        <v>3.54</v>
      </c>
      <c r="G140" s="93">
        <v>12.724188075618031</v>
      </c>
      <c r="H140" s="91">
        <v>555</v>
      </c>
      <c r="I140" s="91">
        <v>2719</v>
      </c>
      <c r="J140" s="91">
        <v>852</v>
      </c>
      <c r="K140" s="91">
        <v>51.75</v>
      </c>
      <c r="L140" s="91">
        <v>153.51</v>
      </c>
      <c r="M140" s="91">
        <v>-11</v>
      </c>
      <c r="N140" s="91">
        <v>-6</v>
      </c>
      <c r="O140" s="91">
        <v>10.466200000000001</v>
      </c>
      <c r="P140" s="91">
        <v>394.22</v>
      </c>
      <c r="Q140" s="91">
        <v>137.86000000000001</v>
      </c>
      <c r="R140" s="91">
        <v>0</v>
      </c>
    </row>
    <row r="141" spans="1:18" x14ac:dyDescent="0.3">
      <c r="A141" s="91" t="s">
        <v>761</v>
      </c>
      <c r="B141" s="91" t="s">
        <v>895</v>
      </c>
      <c r="C141" s="91">
        <v>36002</v>
      </c>
      <c r="D141" s="91" t="s">
        <v>897</v>
      </c>
      <c r="E141" s="92">
        <v>10144</v>
      </c>
      <c r="F141" s="91">
        <v>3.92</v>
      </c>
      <c r="G141" s="93">
        <v>10.252365930599369</v>
      </c>
      <c r="H141" s="91">
        <v>1498</v>
      </c>
      <c r="I141" s="91">
        <v>6799</v>
      </c>
      <c r="J141" s="91">
        <v>1847</v>
      </c>
      <c r="K141" s="91">
        <v>49.2</v>
      </c>
      <c r="L141" s="91">
        <v>123.3</v>
      </c>
      <c r="M141" s="91">
        <v>27</v>
      </c>
      <c r="N141" s="91">
        <v>-11</v>
      </c>
      <c r="O141" s="91">
        <v>38.8735</v>
      </c>
      <c r="P141" s="91">
        <v>260.95</v>
      </c>
      <c r="Q141" s="91">
        <v>481.36</v>
      </c>
      <c r="R141" s="91">
        <v>0</v>
      </c>
    </row>
    <row r="142" spans="1:18" x14ac:dyDescent="0.3">
      <c r="A142" s="91" t="s">
        <v>761</v>
      </c>
      <c r="B142" s="91" t="s">
        <v>895</v>
      </c>
      <c r="C142" s="91">
        <v>36003</v>
      </c>
      <c r="D142" s="91" t="s">
        <v>898</v>
      </c>
      <c r="E142" s="92">
        <v>8578</v>
      </c>
      <c r="F142" s="91">
        <v>0.75</v>
      </c>
      <c r="G142" s="93">
        <v>11.576124970855679</v>
      </c>
      <c r="H142" s="91">
        <v>1151</v>
      </c>
      <c r="I142" s="91">
        <v>5504</v>
      </c>
      <c r="J142" s="91">
        <v>1923</v>
      </c>
      <c r="K142" s="91">
        <v>55.85</v>
      </c>
      <c r="L142" s="91">
        <v>167.07</v>
      </c>
      <c r="M142" s="91">
        <v>-32</v>
      </c>
      <c r="N142" s="91">
        <v>-7</v>
      </c>
      <c r="O142" s="91">
        <v>35.689100000000003</v>
      </c>
      <c r="P142" s="91">
        <v>240.35</v>
      </c>
      <c r="Q142" s="91">
        <v>543.34</v>
      </c>
      <c r="R142" s="91">
        <v>0.66016439999999998</v>
      </c>
    </row>
    <row r="143" spans="1:18" x14ac:dyDescent="0.3">
      <c r="A143" s="91" t="s">
        <v>761</v>
      </c>
      <c r="B143" s="91" t="s">
        <v>895</v>
      </c>
      <c r="C143" s="91">
        <v>36004</v>
      </c>
      <c r="D143" s="91" t="s">
        <v>899</v>
      </c>
      <c r="E143" s="92">
        <v>3261</v>
      </c>
      <c r="F143" s="91">
        <v>2.84</v>
      </c>
      <c r="G143" s="93">
        <v>18.552591229684147</v>
      </c>
      <c r="H143" s="91">
        <v>488</v>
      </c>
      <c r="I143" s="91">
        <v>2052</v>
      </c>
      <c r="J143" s="91">
        <v>721</v>
      </c>
      <c r="K143" s="91">
        <v>58.92</v>
      </c>
      <c r="L143" s="91">
        <v>147.75</v>
      </c>
      <c r="M143" s="91">
        <v>60</v>
      </c>
      <c r="N143" s="91">
        <v>-1</v>
      </c>
      <c r="O143" s="91">
        <v>22.7072</v>
      </c>
      <c r="P143" s="91">
        <v>143.61000000000001</v>
      </c>
      <c r="Q143" s="91">
        <v>240.3</v>
      </c>
      <c r="R143" s="91">
        <v>0</v>
      </c>
    </row>
    <row r="144" spans="1:18" x14ac:dyDescent="0.3">
      <c r="A144" s="91" t="s">
        <v>761</v>
      </c>
      <c r="B144" s="91" t="s">
        <v>895</v>
      </c>
      <c r="C144" s="91">
        <v>36005</v>
      </c>
      <c r="D144" s="91" t="s">
        <v>900</v>
      </c>
      <c r="E144" s="92">
        <v>71402</v>
      </c>
      <c r="F144" s="91">
        <v>6.15</v>
      </c>
      <c r="G144" s="93">
        <v>14.034620878966974</v>
      </c>
      <c r="H144" s="91">
        <v>9344</v>
      </c>
      <c r="I144" s="91">
        <v>45171</v>
      </c>
      <c r="J144" s="91">
        <v>16887</v>
      </c>
      <c r="K144" s="91">
        <v>58.07</v>
      </c>
      <c r="L144" s="91">
        <v>180.73</v>
      </c>
      <c r="M144" s="91">
        <v>168</v>
      </c>
      <c r="N144" s="91">
        <v>-258</v>
      </c>
      <c r="O144" s="91">
        <v>131.54069999999999</v>
      </c>
      <c r="P144" s="91">
        <v>542.80999999999995</v>
      </c>
      <c r="Q144" s="91">
        <v>2202.64</v>
      </c>
      <c r="R144" s="91">
        <v>0</v>
      </c>
    </row>
    <row r="145" spans="1:18" x14ac:dyDescent="0.3">
      <c r="A145" s="91" t="s">
        <v>761</v>
      </c>
      <c r="B145" s="91" t="s">
        <v>895</v>
      </c>
      <c r="C145" s="91">
        <v>36006</v>
      </c>
      <c r="D145" s="91" t="s">
        <v>901</v>
      </c>
      <c r="E145" s="92">
        <v>33061</v>
      </c>
      <c r="F145" s="91">
        <v>4.4400000000000004</v>
      </c>
      <c r="G145" s="93">
        <v>13.208916850669974</v>
      </c>
      <c r="H145" s="91">
        <v>4745</v>
      </c>
      <c r="I145" s="91">
        <v>21506</v>
      </c>
      <c r="J145" s="91">
        <v>6810</v>
      </c>
      <c r="K145" s="91">
        <v>53.73</v>
      </c>
      <c r="L145" s="91">
        <v>143.52000000000001</v>
      </c>
      <c r="M145" s="91">
        <v>171</v>
      </c>
      <c r="N145" s="91">
        <v>-47</v>
      </c>
      <c r="O145" s="91">
        <v>102.5111</v>
      </c>
      <c r="P145" s="91">
        <v>322.51</v>
      </c>
      <c r="Q145" s="91">
        <v>1200.08</v>
      </c>
      <c r="R145" s="91">
        <v>0</v>
      </c>
    </row>
    <row r="146" spans="1:18" x14ac:dyDescent="0.3">
      <c r="A146" s="91" t="s">
        <v>761</v>
      </c>
      <c r="B146" s="91" t="s">
        <v>895</v>
      </c>
      <c r="C146" s="91">
        <v>36007</v>
      </c>
      <c r="D146" s="91" t="s">
        <v>902</v>
      </c>
      <c r="E146" s="92">
        <v>15040</v>
      </c>
      <c r="F146" s="91">
        <v>6.55</v>
      </c>
      <c r="G146" s="93">
        <v>11.80186170212766</v>
      </c>
      <c r="H146" s="91">
        <v>2103</v>
      </c>
      <c r="I146" s="91">
        <v>9545</v>
      </c>
      <c r="J146" s="91">
        <v>3392</v>
      </c>
      <c r="K146" s="91">
        <v>57.57</v>
      </c>
      <c r="L146" s="91">
        <v>161.29</v>
      </c>
      <c r="M146" s="91">
        <v>5</v>
      </c>
      <c r="N146" s="91">
        <v>-34</v>
      </c>
      <c r="O146" s="91">
        <v>22.4407</v>
      </c>
      <c r="P146" s="91">
        <v>670.21</v>
      </c>
      <c r="Q146" s="91">
        <v>481.36</v>
      </c>
      <c r="R146" s="91">
        <v>0</v>
      </c>
    </row>
    <row r="147" spans="1:18" x14ac:dyDescent="0.3">
      <c r="A147" s="91" t="s">
        <v>761</v>
      </c>
      <c r="B147" s="91" t="s">
        <v>895</v>
      </c>
      <c r="C147" s="91">
        <v>36008</v>
      </c>
      <c r="D147" s="91" t="s">
        <v>903</v>
      </c>
      <c r="E147" s="92">
        <v>11158</v>
      </c>
      <c r="F147" s="91">
        <v>1.33</v>
      </c>
      <c r="G147" s="93">
        <v>11.444703351855171</v>
      </c>
      <c r="H147" s="91">
        <v>1576</v>
      </c>
      <c r="I147" s="91">
        <v>7248</v>
      </c>
      <c r="J147" s="91">
        <v>2334</v>
      </c>
      <c r="K147" s="91">
        <v>53.95</v>
      </c>
      <c r="L147" s="91">
        <v>148.1</v>
      </c>
      <c r="M147" s="91">
        <v>-39</v>
      </c>
      <c r="N147" s="91">
        <v>-39</v>
      </c>
      <c r="O147" s="91">
        <v>49.783000000000001</v>
      </c>
      <c r="P147" s="91">
        <v>224.13</v>
      </c>
      <c r="Q147" s="91">
        <v>663.79</v>
      </c>
      <c r="R147" s="91">
        <v>0</v>
      </c>
    </row>
    <row r="148" spans="1:18" x14ac:dyDescent="0.3">
      <c r="A148" s="91" t="s">
        <v>761</v>
      </c>
      <c r="B148" s="91" t="s">
        <v>895</v>
      </c>
      <c r="C148" s="91">
        <v>36009</v>
      </c>
      <c r="D148" s="91" t="s">
        <v>904</v>
      </c>
      <c r="E148" s="92">
        <v>6997</v>
      </c>
      <c r="F148" s="91">
        <v>-2.77</v>
      </c>
      <c r="G148" s="93">
        <v>12.576818636558526</v>
      </c>
      <c r="H148" s="91">
        <v>892</v>
      </c>
      <c r="I148" s="91">
        <v>4307</v>
      </c>
      <c r="J148" s="91">
        <v>1798</v>
      </c>
      <c r="K148" s="91">
        <v>62.46</v>
      </c>
      <c r="L148" s="91">
        <v>201.57</v>
      </c>
      <c r="M148" s="91">
        <v>93</v>
      </c>
      <c r="N148" s="91">
        <v>-60</v>
      </c>
      <c r="O148" s="91">
        <v>26.771899999999999</v>
      </c>
      <c r="P148" s="91">
        <v>261.36</v>
      </c>
      <c r="Q148" s="91">
        <v>343.05</v>
      </c>
      <c r="R148" s="91">
        <v>0</v>
      </c>
    </row>
    <row r="149" spans="1:18" x14ac:dyDescent="0.3">
      <c r="A149" s="91" t="s">
        <v>761</v>
      </c>
      <c r="B149" s="91" t="s">
        <v>895</v>
      </c>
      <c r="C149" s="91">
        <v>36010</v>
      </c>
      <c r="D149" s="91" t="s">
        <v>905</v>
      </c>
      <c r="E149" s="92">
        <v>8172</v>
      </c>
      <c r="F149" s="91">
        <v>-8.8800000000000008</v>
      </c>
      <c r="G149" s="93">
        <v>13.901125795398922</v>
      </c>
      <c r="H149" s="91">
        <v>1008</v>
      </c>
      <c r="I149" s="91">
        <v>5084</v>
      </c>
      <c r="J149" s="91">
        <v>2080</v>
      </c>
      <c r="K149" s="91">
        <v>60.74</v>
      </c>
      <c r="L149" s="91">
        <v>206.35</v>
      </c>
      <c r="M149" s="91">
        <v>39</v>
      </c>
      <c r="N149" s="91">
        <v>-51</v>
      </c>
      <c r="O149" s="91">
        <v>40.944800000000001</v>
      </c>
      <c r="P149" s="91">
        <v>199.59</v>
      </c>
      <c r="Q149" s="91">
        <v>435.22</v>
      </c>
      <c r="R149" s="91">
        <v>0</v>
      </c>
    </row>
    <row r="150" spans="1:18" x14ac:dyDescent="0.3">
      <c r="A150" s="91" t="s">
        <v>761</v>
      </c>
      <c r="B150" s="91" t="s">
        <v>895</v>
      </c>
      <c r="C150" s="91">
        <v>36011</v>
      </c>
      <c r="D150" s="91" t="s">
        <v>906</v>
      </c>
      <c r="E150" s="92">
        <v>2941</v>
      </c>
      <c r="F150" s="91">
        <v>-2.87</v>
      </c>
      <c r="G150" s="93">
        <v>9.5205712342740565</v>
      </c>
      <c r="H150" s="91">
        <v>289</v>
      </c>
      <c r="I150" s="91">
        <v>1724</v>
      </c>
      <c r="J150" s="91">
        <v>928</v>
      </c>
      <c r="K150" s="91">
        <v>70.59</v>
      </c>
      <c r="L150" s="91">
        <v>321.11</v>
      </c>
      <c r="M150" s="91">
        <v>22</v>
      </c>
      <c r="N150" s="91">
        <v>-32</v>
      </c>
      <c r="O150" s="91">
        <v>89.905600000000007</v>
      </c>
      <c r="P150" s="91">
        <v>32.71</v>
      </c>
      <c r="Q150" s="91">
        <v>395.63</v>
      </c>
      <c r="R150" s="91">
        <v>31.458519989999999</v>
      </c>
    </row>
    <row r="151" spans="1:18" x14ac:dyDescent="0.3">
      <c r="A151" s="91" t="s">
        <v>761</v>
      </c>
      <c r="B151" s="91" t="s">
        <v>895</v>
      </c>
      <c r="C151" s="91">
        <v>36012</v>
      </c>
      <c r="D151" s="91" t="s">
        <v>907</v>
      </c>
      <c r="E151" s="92">
        <v>14978</v>
      </c>
      <c r="F151" s="91">
        <v>-4.68</v>
      </c>
      <c r="G151" s="93">
        <v>14.187474963279476</v>
      </c>
      <c r="H151" s="91">
        <v>2000</v>
      </c>
      <c r="I151" s="91">
        <v>9253</v>
      </c>
      <c r="J151" s="91">
        <v>3725</v>
      </c>
      <c r="K151" s="91">
        <v>61.87</v>
      </c>
      <c r="L151" s="91">
        <v>186.25</v>
      </c>
      <c r="M151" s="91">
        <v>41</v>
      </c>
      <c r="N151" s="91">
        <v>-101</v>
      </c>
      <c r="O151" s="91">
        <v>105.12569999999999</v>
      </c>
      <c r="P151" s="91">
        <v>142.47999999999999</v>
      </c>
      <c r="Q151" s="91">
        <v>896.07</v>
      </c>
      <c r="R151" s="91">
        <v>0</v>
      </c>
    </row>
    <row r="152" spans="1:18" x14ac:dyDescent="0.3">
      <c r="A152" s="91" t="s">
        <v>761</v>
      </c>
      <c r="B152" s="91" t="s">
        <v>895</v>
      </c>
      <c r="C152" s="91">
        <v>36013</v>
      </c>
      <c r="D152" s="91" t="s">
        <v>908</v>
      </c>
      <c r="E152" s="92">
        <v>16870</v>
      </c>
      <c r="F152" s="91">
        <v>-0.44</v>
      </c>
      <c r="G152" s="93">
        <v>7.6704208654416126</v>
      </c>
      <c r="H152" s="91">
        <v>2286</v>
      </c>
      <c r="I152" s="91">
        <v>10891</v>
      </c>
      <c r="J152" s="91">
        <v>3693</v>
      </c>
      <c r="K152" s="91">
        <v>54.9</v>
      </c>
      <c r="L152" s="91">
        <v>161.55000000000001</v>
      </c>
      <c r="M152" s="91">
        <v>-9</v>
      </c>
      <c r="N152" s="91">
        <v>-57</v>
      </c>
      <c r="O152" s="91">
        <v>26.2317</v>
      </c>
      <c r="P152" s="91">
        <v>643.12</v>
      </c>
      <c r="Q152" s="91">
        <v>959.68</v>
      </c>
      <c r="R152" s="91">
        <v>2.0622041100000001</v>
      </c>
    </row>
    <row r="153" spans="1:18" x14ac:dyDescent="0.3">
      <c r="A153" s="91" t="s">
        <v>761</v>
      </c>
      <c r="B153" s="91" t="s">
        <v>895</v>
      </c>
      <c r="C153" s="91">
        <v>36014</v>
      </c>
      <c r="D153" s="91" t="s">
        <v>909</v>
      </c>
      <c r="E153" s="92">
        <v>1180</v>
      </c>
      <c r="F153" s="91">
        <v>-9.51</v>
      </c>
      <c r="G153" s="93">
        <v>4.4915254237288131</v>
      </c>
      <c r="H153" s="91">
        <v>123</v>
      </c>
      <c r="I153" s="91">
        <v>695</v>
      </c>
      <c r="J153" s="91">
        <v>362</v>
      </c>
      <c r="K153" s="91">
        <v>69.78</v>
      </c>
      <c r="L153" s="91">
        <v>294.31</v>
      </c>
      <c r="M153" s="91">
        <v>-10</v>
      </c>
      <c r="N153" s="91">
        <v>-10</v>
      </c>
      <c r="O153" s="91">
        <v>39.134900000000002</v>
      </c>
      <c r="P153" s="91">
        <v>30.15</v>
      </c>
      <c r="Q153" s="91">
        <v>145.32</v>
      </c>
      <c r="R153" s="91">
        <v>13.030158</v>
      </c>
    </row>
    <row r="154" spans="1:18" x14ac:dyDescent="0.3">
      <c r="A154" s="91" t="s">
        <v>761</v>
      </c>
      <c r="B154" s="91" t="s">
        <v>895</v>
      </c>
      <c r="C154" s="91">
        <v>36015</v>
      </c>
      <c r="D154" s="91" t="s">
        <v>910</v>
      </c>
      <c r="E154" s="92">
        <v>34494</v>
      </c>
      <c r="F154" s="91">
        <v>2.46</v>
      </c>
      <c r="G154" s="93">
        <v>6.4098104018090103</v>
      </c>
      <c r="H154" s="91">
        <v>4787</v>
      </c>
      <c r="I154" s="91">
        <v>22367</v>
      </c>
      <c r="J154" s="91">
        <v>7340</v>
      </c>
      <c r="K154" s="91">
        <v>54.22</v>
      </c>
      <c r="L154" s="91">
        <v>153.33000000000001</v>
      </c>
      <c r="M154" s="91">
        <v>-40</v>
      </c>
      <c r="N154" s="91">
        <v>-32</v>
      </c>
      <c r="O154" s="91">
        <v>46.758400000000002</v>
      </c>
      <c r="P154" s="91">
        <v>737.71</v>
      </c>
      <c r="Q154" s="91">
        <v>1009.96</v>
      </c>
      <c r="R154" s="91">
        <v>0</v>
      </c>
    </row>
    <row r="155" spans="1:18" x14ac:dyDescent="0.3">
      <c r="A155" s="91" t="s">
        <v>761</v>
      </c>
      <c r="B155" s="91" t="s">
        <v>895</v>
      </c>
      <c r="C155" s="91">
        <v>36016</v>
      </c>
      <c r="D155" s="91" t="s">
        <v>911</v>
      </c>
      <c r="E155" s="92">
        <v>1754</v>
      </c>
      <c r="F155" s="91">
        <v>-12.17</v>
      </c>
      <c r="G155" s="93">
        <v>4.4469783352337515</v>
      </c>
      <c r="H155" s="91">
        <v>146</v>
      </c>
      <c r="I155" s="91">
        <v>991</v>
      </c>
      <c r="J155" s="91">
        <v>617</v>
      </c>
      <c r="K155" s="91">
        <v>76.989999999999995</v>
      </c>
      <c r="L155" s="91">
        <v>422.6</v>
      </c>
      <c r="M155" s="91">
        <v>-19</v>
      </c>
      <c r="N155" s="91">
        <v>-30</v>
      </c>
      <c r="O155" s="91">
        <v>95.456800000000001</v>
      </c>
      <c r="P155" s="91">
        <v>18.37</v>
      </c>
      <c r="Q155" s="91">
        <v>327.05</v>
      </c>
      <c r="R155" s="91">
        <v>6.5968650999999996</v>
      </c>
    </row>
    <row r="156" spans="1:18" x14ac:dyDescent="0.3">
      <c r="A156" s="91" t="s">
        <v>761</v>
      </c>
      <c r="B156" s="91" t="s">
        <v>895</v>
      </c>
      <c r="C156" s="91">
        <v>36017</v>
      </c>
      <c r="D156" s="91" t="s">
        <v>912</v>
      </c>
      <c r="E156" s="92">
        <v>4049</v>
      </c>
      <c r="F156" s="91">
        <v>1.25</v>
      </c>
      <c r="G156" s="93">
        <v>12.768584835761917</v>
      </c>
      <c r="H156" s="91">
        <v>476</v>
      </c>
      <c r="I156" s="91">
        <v>2594</v>
      </c>
      <c r="J156" s="91">
        <v>979</v>
      </c>
      <c r="K156" s="91">
        <v>56.09</v>
      </c>
      <c r="L156" s="91">
        <v>205.67</v>
      </c>
      <c r="M156" s="91">
        <v>60</v>
      </c>
      <c r="N156" s="91">
        <v>-29</v>
      </c>
      <c r="O156" s="91">
        <v>48.295999999999999</v>
      </c>
      <c r="P156" s="91">
        <v>83.84</v>
      </c>
      <c r="Q156" s="91">
        <v>291.02</v>
      </c>
      <c r="R156" s="91">
        <v>10.422849680000001</v>
      </c>
    </row>
    <row r="157" spans="1:18" x14ac:dyDescent="0.3">
      <c r="A157" s="91" t="s">
        <v>761</v>
      </c>
      <c r="B157" s="91" t="s">
        <v>895</v>
      </c>
      <c r="C157" s="91">
        <v>36018</v>
      </c>
      <c r="D157" s="91" t="s">
        <v>913</v>
      </c>
      <c r="E157" s="92">
        <v>2667</v>
      </c>
      <c r="F157" s="91">
        <v>-6.22</v>
      </c>
      <c r="G157" s="93">
        <v>7.6115485564304457</v>
      </c>
      <c r="H157" s="91">
        <v>273</v>
      </c>
      <c r="I157" s="91">
        <v>1596</v>
      </c>
      <c r="J157" s="91">
        <v>798</v>
      </c>
      <c r="K157" s="91">
        <v>67.11</v>
      </c>
      <c r="L157" s="91">
        <v>292.31</v>
      </c>
      <c r="M157" s="91">
        <v>63</v>
      </c>
      <c r="N157" s="91">
        <v>-44</v>
      </c>
      <c r="O157" s="91">
        <v>63.906999999999996</v>
      </c>
      <c r="P157" s="91">
        <v>41.73</v>
      </c>
      <c r="Q157" s="91">
        <v>410.68</v>
      </c>
      <c r="R157" s="91">
        <v>0</v>
      </c>
    </row>
    <row r="158" spans="1:18" x14ac:dyDescent="0.3">
      <c r="A158" s="91" t="s">
        <v>761</v>
      </c>
      <c r="B158" s="91" t="s">
        <v>895</v>
      </c>
      <c r="C158" s="91">
        <v>36019</v>
      </c>
      <c r="D158" s="91" t="s">
        <v>914</v>
      </c>
      <c r="E158" s="92">
        <v>17270</v>
      </c>
      <c r="F158" s="91">
        <v>3.9</v>
      </c>
      <c r="G158" s="93">
        <v>7.9502026635784597</v>
      </c>
      <c r="H158" s="91">
        <v>2362</v>
      </c>
      <c r="I158" s="91">
        <v>11125</v>
      </c>
      <c r="J158" s="91">
        <v>3783</v>
      </c>
      <c r="K158" s="91">
        <v>55.24</v>
      </c>
      <c r="L158" s="91">
        <v>160.16</v>
      </c>
      <c r="M158" s="91">
        <v>-20</v>
      </c>
      <c r="N158" s="91">
        <v>-50</v>
      </c>
      <c r="O158" s="91">
        <v>32.580800000000004</v>
      </c>
      <c r="P158" s="91">
        <v>530.07000000000005</v>
      </c>
      <c r="Q158" s="91">
        <v>615.6</v>
      </c>
      <c r="R158" s="91">
        <v>0</v>
      </c>
    </row>
    <row r="159" spans="1:18" x14ac:dyDescent="0.3">
      <c r="A159" s="91" t="s">
        <v>761</v>
      </c>
      <c r="B159" s="91" t="s">
        <v>895</v>
      </c>
      <c r="C159" s="91">
        <v>36020</v>
      </c>
      <c r="D159" s="91" t="s">
        <v>915</v>
      </c>
      <c r="E159" s="92">
        <v>5323</v>
      </c>
      <c r="F159" s="91">
        <v>11.2</v>
      </c>
      <c r="G159" s="93">
        <v>12.229945519443923</v>
      </c>
      <c r="H159" s="91">
        <v>824</v>
      </c>
      <c r="I159" s="91">
        <v>3414</v>
      </c>
      <c r="J159" s="91">
        <v>1085</v>
      </c>
      <c r="K159" s="91">
        <v>55.92</v>
      </c>
      <c r="L159" s="91">
        <v>131.66999999999999</v>
      </c>
      <c r="M159" s="91">
        <v>62</v>
      </c>
      <c r="N159" s="91">
        <v>-40</v>
      </c>
      <c r="O159" s="91">
        <v>45.465400000000002</v>
      </c>
      <c r="P159" s="91">
        <v>117.08</v>
      </c>
      <c r="Q159" s="91">
        <v>307.08</v>
      </c>
      <c r="R159" s="91">
        <v>1.5374684000000001</v>
      </c>
    </row>
    <row r="160" spans="1:18" x14ac:dyDescent="0.3">
      <c r="A160" s="91" t="s">
        <v>761</v>
      </c>
      <c r="B160" s="91" t="s">
        <v>895</v>
      </c>
      <c r="C160" s="91">
        <v>36021</v>
      </c>
      <c r="D160" s="91" t="s">
        <v>916</v>
      </c>
      <c r="E160" s="92">
        <v>6352</v>
      </c>
      <c r="F160" s="91">
        <v>0.47</v>
      </c>
      <c r="G160" s="93">
        <v>9.4773299748110826</v>
      </c>
      <c r="H160" s="91">
        <v>856</v>
      </c>
      <c r="I160" s="91">
        <v>3982</v>
      </c>
      <c r="J160" s="91">
        <v>1514</v>
      </c>
      <c r="K160" s="91">
        <v>59.52</v>
      </c>
      <c r="L160" s="91">
        <v>176.87</v>
      </c>
      <c r="M160" s="91">
        <v>32</v>
      </c>
      <c r="N160" s="91">
        <v>-22</v>
      </c>
      <c r="O160" s="91">
        <v>26.995899999999999</v>
      </c>
      <c r="P160" s="91">
        <v>235.29</v>
      </c>
      <c r="Q160" s="91">
        <v>391.97</v>
      </c>
      <c r="R160" s="91">
        <v>0</v>
      </c>
    </row>
    <row r="161" spans="1:18" x14ac:dyDescent="0.3">
      <c r="A161" s="91" t="s">
        <v>761</v>
      </c>
      <c r="B161" s="91" t="s">
        <v>895</v>
      </c>
      <c r="C161" s="91">
        <v>36022</v>
      </c>
      <c r="D161" s="91" t="s">
        <v>917</v>
      </c>
      <c r="E161" s="92">
        <v>24135</v>
      </c>
      <c r="F161" s="91">
        <v>0.73</v>
      </c>
      <c r="G161" s="93">
        <v>14.957530557281956</v>
      </c>
      <c r="H161" s="91">
        <v>3139</v>
      </c>
      <c r="I161" s="91">
        <v>15377</v>
      </c>
      <c r="J161" s="91">
        <v>5619</v>
      </c>
      <c r="K161" s="91">
        <v>56.96</v>
      </c>
      <c r="L161" s="91">
        <v>179.01</v>
      </c>
      <c r="M161" s="91">
        <v>128</v>
      </c>
      <c r="N161" s="91">
        <v>-85</v>
      </c>
      <c r="O161" s="91">
        <v>137.04589999999999</v>
      </c>
      <c r="P161" s="91">
        <v>176.11</v>
      </c>
      <c r="Q161" s="91">
        <v>1324.77</v>
      </c>
      <c r="R161" s="91">
        <v>0</v>
      </c>
    </row>
    <row r="162" spans="1:18" x14ac:dyDescent="0.3">
      <c r="A162" s="91" t="s">
        <v>761</v>
      </c>
      <c r="B162" s="91" t="s">
        <v>895</v>
      </c>
      <c r="C162" s="91">
        <v>36023</v>
      </c>
      <c r="D162" s="91" t="s">
        <v>895</v>
      </c>
      <c r="E162" s="92">
        <v>184971</v>
      </c>
      <c r="F162" s="91">
        <v>3.25</v>
      </c>
      <c r="G162" s="93">
        <v>15.464045715274285</v>
      </c>
      <c r="H162" s="91">
        <v>23831</v>
      </c>
      <c r="I162" s="91">
        <v>116281</v>
      </c>
      <c r="J162" s="91">
        <v>44859</v>
      </c>
      <c r="K162" s="91">
        <v>59.07</v>
      </c>
      <c r="L162" s="91">
        <v>188.24</v>
      </c>
      <c r="M162" s="91">
        <v>-88</v>
      </c>
      <c r="N162" s="91">
        <v>-679</v>
      </c>
      <c r="O162" s="91">
        <v>183.173</v>
      </c>
      <c r="P162" s="94">
        <v>1009.82</v>
      </c>
      <c r="Q162" s="91">
        <v>4642.96</v>
      </c>
      <c r="R162" s="91">
        <v>0.55830181000000001</v>
      </c>
    </row>
    <row r="163" spans="1:18" x14ac:dyDescent="0.3">
      <c r="A163" s="91" t="s">
        <v>761</v>
      </c>
      <c r="B163" s="91" t="s">
        <v>895</v>
      </c>
      <c r="C163" s="91">
        <v>36024</v>
      </c>
      <c r="D163" s="91" t="s">
        <v>918</v>
      </c>
      <c r="E163" s="91">
        <v>919</v>
      </c>
      <c r="F163" s="91">
        <v>-8.1</v>
      </c>
      <c r="G163" s="93">
        <v>10.446137105549511</v>
      </c>
      <c r="H163" s="91">
        <v>98</v>
      </c>
      <c r="I163" s="91">
        <v>521</v>
      </c>
      <c r="J163" s="91">
        <v>300</v>
      </c>
      <c r="K163" s="91">
        <v>76.39</v>
      </c>
      <c r="L163" s="91">
        <v>306.12</v>
      </c>
      <c r="M163" s="91">
        <v>21</v>
      </c>
      <c r="N163" s="91">
        <v>-16</v>
      </c>
      <c r="O163" s="91">
        <v>31.221299999999999</v>
      </c>
      <c r="P163" s="91">
        <v>29.44</v>
      </c>
      <c r="Q163" s="91">
        <v>190.91</v>
      </c>
      <c r="R163" s="91">
        <v>0</v>
      </c>
    </row>
    <row r="164" spans="1:18" x14ac:dyDescent="0.3">
      <c r="A164" s="91" t="s">
        <v>761</v>
      </c>
      <c r="B164" s="91" t="s">
        <v>895</v>
      </c>
      <c r="C164" s="91">
        <v>36025</v>
      </c>
      <c r="D164" s="91" t="s">
        <v>919</v>
      </c>
      <c r="E164" s="92">
        <v>2085</v>
      </c>
      <c r="F164" s="91">
        <v>-7.46</v>
      </c>
      <c r="G164" s="93">
        <v>7.0503597122302155</v>
      </c>
      <c r="H164" s="91">
        <v>198</v>
      </c>
      <c r="I164" s="91">
        <v>1189</v>
      </c>
      <c r="J164" s="91">
        <v>698</v>
      </c>
      <c r="K164" s="91">
        <v>75.36</v>
      </c>
      <c r="L164" s="91">
        <v>352.53</v>
      </c>
      <c r="M164" s="91">
        <v>36</v>
      </c>
      <c r="N164" s="91">
        <v>-44</v>
      </c>
      <c r="O164" s="91">
        <v>45.277000000000001</v>
      </c>
      <c r="P164" s="91">
        <v>46.05</v>
      </c>
      <c r="Q164" s="91">
        <v>283.08</v>
      </c>
      <c r="R164" s="91">
        <v>0</v>
      </c>
    </row>
    <row r="165" spans="1:18" x14ac:dyDescent="0.3">
      <c r="A165" s="91" t="s">
        <v>761</v>
      </c>
      <c r="B165" s="91" t="s">
        <v>895</v>
      </c>
      <c r="C165" s="91">
        <v>36026</v>
      </c>
      <c r="D165" s="91" t="s">
        <v>920</v>
      </c>
      <c r="E165" s="92">
        <v>3222</v>
      </c>
      <c r="F165" s="91">
        <v>-4.0199999999999996</v>
      </c>
      <c r="G165" s="93">
        <v>13.03538175046555</v>
      </c>
      <c r="H165" s="91">
        <v>335</v>
      </c>
      <c r="I165" s="91">
        <v>1881</v>
      </c>
      <c r="J165" s="91">
        <v>1006</v>
      </c>
      <c r="K165" s="91">
        <v>71.290000000000006</v>
      </c>
      <c r="L165" s="91">
        <v>300.3</v>
      </c>
      <c r="M165" s="91">
        <v>60</v>
      </c>
      <c r="N165" s="91">
        <v>-48</v>
      </c>
      <c r="O165" s="91">
        <v>81.004599999999996</v>
      </c>
      <c r="P165" s="91">
        <v>39.78</v>
      </c>
      <c r="Q165" s="91">
        <v>364.58</v>
      </c>
      <c r="R165" s="91">
        <v>0</v>
      </c>
    </row>
    <row r="166" spans="1:18" x14ac:dyDescent="0.3">
      <c r="A166" s="91" t="s">
        <v>761</v>
      </c>
      <c r="B166" s="91" t="s">
        <v>895</v>
      </c>
      <c r="C166" s="91">
        <v>36027</v>
      </c>
      <c r="D166" s="91" t="s">
        <v>921</v>
      </c>
      <c r="E166" s="92">
        <v>16022</v>
      </c>
      <c r="F166" s="91">
        <v>5.55</v>
      </c>
      <c r="G166" s="93">
        <v>10.510547996504807</v>
      </c>
      <c r="H166" s="91">
        <v>2229</v>
      </c>
      <c r="I166" s="91">
        <v>10340</v>
      </c>
      <c r="J166" s="91">
        <v>3453</v>
      </c>
      <c r="K166" s="91">
        <v>54.95</v>
      </c>
      <c r="L166" s="91">
        <v>154.91</v>
      </c>
      <c r="M166" s="91">
        <v>86</v>
      </c>
      <c r="N166" s="91">
        <v>-64</v>
      </c>
      <c r="O166" s="91">
        <v>55.32</v>
      </c>
      <c r="P166" s="91">
        <v>289.62</v>
      </c>
      <c r="Q166" s="91">
        <v>591.41</v>
      </c>
      <c r="R166" s="91">
        <v>0</v>
      </c>
    </row>
    <row r="167" spans="1:18" x14ac:dyDescent="0.3">
      <c r="A167" s="91" t="s">
        <v>761</v>
      </c>
      <c r="B167" s="91" t="s">
        <v>895</v>
      </c>
      <c r="C167" s="91">
        <v>36028</v>
      </c>
      <c r="D167" s="91" t="s">
        <v>922</v>
      </c>
      <c r="E167" s="92">
        <v>10001</v>
      </c>
      <c r="F167" s="91">
        <v>-8.85</v>
      </c>
      <c r="G167" s="93">
        <v>14.618538146185381</v>
      </c>
      <c r="H167" s="91">
        <v>1193</v>
      </c>
      <c r="I167" s="91">
        <v>6214</v>
      </c>
      <c r="J167" s="91">
        <v>2594</v>
      </c>
      <c r="K167" s="91">
        <v>60.94</v>
      </c>
      <c r="L167" s="91">
        <v>217.44</v>
      </c>
      <c r="M167" s="91">
        <v>71</v>
      </c>
      <c r="N167" s="91">
        <v>-64</v>
      </c>
      <c r="O167" s="91">
        <v>51.808</v>
      </c>
      <c r="P167" s="91">
        <v>193.04</v>
      </c>
      <c r="Q167" s="91">
        <v>499.66</v>
      </c>
      <c r="R167" s="91">
        <v>0</v>
      </c>
    </row>
    <row r="168" spans="1:18" x14ac:dyDescent="0.3">
      <c r="A168" s="91" t="s">
        <v>761</v>
      </c>
      <c r="B168" s="91" t="s">
        <v>895</v>
      </c>
      <c r="C168" s="91">
        <v>36029</v>
      </c>
      <c r="D168" s="91" t="s">
        <v>923</v>
      </c>
      <c r="E168" s="92">
        <v>2059</v>
      </c>
      <c r="F168" s="91">
        <v>-12.53</v>
      </c>
      <c r="G168" s="93">
        <v>7.4307916464303059</v>
      </c>
      <c r="H168" s="91">
        <v>181</v>
      </c>
      <c r="I168" s="91">
        <v>1214</v>
      </c>
      <c r="J168" s="91">
        <v>664</v>
      </c>
      <c r="K168" s="91">
        <v>69.599999999999994</v>
      </c>
      <c r="L168" s="91">
        <v>366.85</v>
      </c>
      <c r="M168" s="91">
        <v>0</v>
      </c>
      <c r="N168" s="91">
        <v>-13</v>
      </c>
      <c r="O168" s="91">
        <v>60.411000000000001</v>
      </c>
      <c r="P168" s="91">
        <v>34.08</v>
      </c>
      <c r="Q168" s="91">
        <v>309.67</v>
      </c>
      <c r="R168" s="91">
        <v>0</v>
      </c>
    </row>
    <row r="169" spans="1:18" x14ac:dyDescent="0.3">
      <c r="A169" s="91" t="s">
        <v>761</v>
      </c>
      <c r="B169" s="91" t="s">
        <v>895</v>
      </c>
      <c r="C169" s="91">
        <v>36030</v>
      </c>
      <c r="D169" s="91" t="s">
        <v>924</v>
      </c>
      <c r="E169" s="92">
        <v>18042</v>
      </c>
      <c r="F169" s="91">
        <v>4.91</v>
      </c>
      <c r="G169" s="93">
        <v>14.033920851346856</v>
      </c>
      <c r="H169" s="91">
        <v>2446</v>
      </c>
      <c r="I169" s="91">
        <v>11458</v>
      </c>
      <c r="J169" s="91">
        <v>4138</v>
      </c>
      <c r="K169" s="91">
        <v>57.46</v>
      </c>
      <c r="L169" s="91">
        <v>169.17</v>
      </c>
      <c r="M169" s="91">
        <v>165</v>
      </c>
      <c r="N169" s="91">
        <v>-110</v>
      </c>
      <c r="O169" s="91">
        <v>143.7304</v>
      </c>
      <c r="P169" s="91">
        <v>125.53</v>
      </c>
      <c r="Q169" s="91">
        <v>1066.72</v>
      </c>
      <c r="R169" s="91">
        <v>2.7525573300000001</v>
      </c>
    </row>
    <row r="170" spans="1:18" x14ac:dyDescent="0.3">
      <c r="A170" s="91" t="s">
        <v>761</v>
      </c>
      <c r="B170" s="91" t="s">
        <v>895</v>
      </c>
      <c r="C170" s="91">
        <v>36031</v>
      </c>
      <c r="D170" s="91" t="s">
        <v>925</v>
      </c>
      <c r="E170" s="92">
        <v>2142</v>
      </c>
      <c r="F170" s="91">
        <v>-4.42</v>
      </c>
      <c r="G170" s="93">
        <v>12.978524743230627</v>
      </c>
      <c r="H170" s="91">
        <v>239</v>
      </c>
      <c r="I170" s="91">
        <v>1337</v>
      </c>
      <c r="J170" s="91">
        <v>566</v>
      </c>
      <c r="K170" s="91">
        <v>60.21</v>
      </c>
      <c r="L170" s="91">
        <v>236.82</v>
      </c>
      <c r="M170" s="91">
        <v>13</v>
      </c>
      <c r="N170" s="91">
        <v>-23</v>
      </c>
      <c r="O170" s="91">
        <v>76.534400000000005</v>
      </c>
      <c r="P170" s="91">
        <v>27.99</v>
      </c>
      <c r="Q170" s="91">
        <v>252.16</v>
      </c>
      <c r="R170" s="91">
        <v>35.08190501</v>
      </c>
    </row>
    <row r="171" spans="1:18" x14ac:dyDescent="0.3">
      <c r="A171" s="91" t="s">
        <v>761</v>
      </c>
      <c r="B171" s="91" t="s">
        <v>895</v>
      </c>
      <c r="C171" s="91">
        <v>36032</v>
      </c>
      <c r="D171" s="91" t="s">
        <v>926</v>
      </c>
      <c r="E171" s="92">
        <v>1582</v>
      </c>
      <c r="F171" s="91">
        <v>-9.18</v>
      </c>
      <c r="G171" s="93">
        <v>11.504424778761061</v>
      </c>
      <c r="H171" s="91">
        <v>160</v>
      </c>
      <c r="I171" s="91">
        <v>900</v>
      </c>
      <c r="J171" s="91">
        <v>522</v>
      </c>
      <c r="K171" s="91">
        <v>75.78</v>
      </c>
      <c r="L171" s="91">
        <v>326.25</v>
      </c>
      <c r="M171" s="91">
        <v>25</v>
      </c>
      <c r="N171" s="91">
        <v>-30</v>
      </c>
      <c r="O171" s="91">
        <v>53.738900000000001</v>
      </c>
      <c r="P171" s="91">
        <v>29.44</v>
      </c>
      <c r="Q171" s="91">
        <v>318.81</v>
      </c>
      <c r="R171" s="91">
        <v>0</v>
      </c>
    </row>
    <row r="172" spans="1:18" x14ac:dyDescent="0.3">
      <c r="A172" s="91" t="s">
        <v>761</v>
      </c>
      <c r="B172" s="91" t="s">
        <v>895</v>
      </c>
      <c r="C172" s="91">
        <v>36033</v>
      </c>
      <c r="D172" s="91" t="s">
        <v>927</v>
      </c>
      <c r="E172" s="92">
        <v>3763</v>
      </c>
      <c r="F172" s="91">
        <v>-0.27</v>
      </c>
      <c r="G172" s="93">
        <v>6.3778899813978205</v>
      </c>
      <c r="H172" s="91">
        <v>468</v>
      </c>
      <c r="I172" s="91">
        <v>2378</v>
      </c>
      <c r="J172" s="91">
        <v>917</v>
      </c>
      <c r="K172" s="91">
        <v>58.24</v>
      </c>
      <c r="L172" s="91">
        <v>195.94</v>
      </c>
      <c r="M172" s="91">
        <v>33</v>
      </c>
      <c r="N172" s="91">
        <v>-20</v>
      </c>
      <c r="O172" s="91">
        <v>79.665199999999999</v>
      </c>
      <c r="P172" s="91">
        <v>47.24</v>
      </c>
      <c r="Q172" s="91">
        <v>491.22</v>
      </c>
      <c r="R172" s="91">
        <v>0</v>
      </c>
    </row>
    <row r="173" spans="1:18" x14ac:dyDescent="0.3">
      <c r="A173" s="91" t="s">
        <v>761</v>
      </c>
      <c r="B173" s="91" t="s">
        <v>895</v>
      </c>
      <c r="C173" s="91">
        <v>36034</v>
      </c>
      <c r="D173" s="91" t="s">
        <v>928</v>
      </c>
      <c r="E173" s="92">
        <v>6214</v>
      </c>
      <c r="F173" s="91">
        <v>0.79</v>
      </c>
      <c r="G173" s="93">
        <v>13.598326359832635</v>
      </c>
      <c r="H173" s="91">
        <v>877</v>
      </c>
      <c r="I173" s="91">
        <v>4007</v>
      </c>
      <c r="J173" s="91">
        <v>1330</v>
      </c>
      <c r="K173" s="91">
        <v>55.08</v>
      </c>
      <c r="L173" s="91">
        <v>151.65</v>
      </c>
      <c r="M173" s="91">
        <v>59</v>
      </c>
      <c r="N173" s="91">
        <v>-28</v>
      </c>
      <c r="O173" s="91">
        <v>28.5303</v>
      </c>
      <c r="P173" s="91">
        <v>217.8</v>
      </c>
      <c r="Q173" s="91">
        <v>303.57</v>
      </c>
      <c r="R173" s="91">
        <v>0</v>
      </c>
    </row>
    <row r="174" spans="1:18" x14ac:dyDescent="0.3">
      <c r="A174" s="91" t="s">
        <v>761</v>
      </c>
      <c r="B174" s="91" t="s">
        <v>895</v>
      </c>
      <c r="C174" s="91">
        <v>36035</v>
      </c>
      <c r="D174" s="91" t="s">
        <v>929</v>
      </c>
      <c r="E174" s="91">
        <v>662</v>
      </c>
      <c r="F174" s="91">
        <v>-12.78</v>
      </c>
      <c r="G174" s="93">
        <v>6.0422960725075532</v>
      </c>
      <c r="H174" s="91">
        <v>59</v>
      </c>
      <c r="I174" s="91">
        <v>380</v>
      </c>
      <c r="J174" s="91">
        <v>223</v>
      </c>
      <c r="K174" s="91">
        <v>74.209999999999994</v>
      </c>
      <c r="L174" s="91">
        <v>377.97</v>
      </c>
      <c r="M174" s="91">
        <v>-1</v>
      </c>
      <c r="N174" s="91">
        <v>-13</v>
      </c>
      <c r="O174" s="91">
        <v>44.9129</v>
      </c>
      <c r="P174" s="91">
        <v>14.74</v>
      </c>
      <c r="Q174" s="91">
        <v>147.57</v>
      </c>
      <c r="R174" s="91">
        <v>2.1177882399999999</v>
      </c>
    </row>
    <row r="175" spans="1:18" x14ac:dyDescent="0.3">
      <c r="A175" s="91" t="s">
        <v>761</v>
      </c>
      <c r="B175" s="91" t="s">
        <v>895</v>
      </c>
      <c r="C175" s="91">
        <v>36036</v>
      </c>
      <c r="D175" s="91" t="s">
        <v>930</v>
      </c>
      <c r="E175" s="92">
        <v>6574</v>
      </c>
      <c r="F175" s="91">
        <v>7.47</v>
      </c>
      <c r="G175" s="93">
        <v>9.5679951323395205</v>
      </c>
      <c r="H175" s="91">
        <v>893</v>
      </c>
      <c r="I175" s="91">
        <v>4187</v>
      </c>
      <c r="J175" s="91">
        <v>1494</v>
      </c>
      <c r="K175" s="91">
        <v>57.01</v>
      </c>
      <c r="L175" s="91">
        <v>167.3</v>
      </c>
      <c r="M175" s="91">
        <v>68</v>
      </c>
      <c r="N175" s="91">
        <v>-9</v>
      </c>
      <c r="O175" s="91">
        <v>27.309699999999999</v>
      </c>
      <c r="P175" s="91">
        <v>240.72</v>
      </c>
      <c r="Q175" s="91">
        <v>428.06</v>
      </c>
      <c r="R175" s="91">
        <v>0</v>
      </c>
    </row>
    <row r="176" spans="1:18" x14ac:dyDescent="0.3">
      <c r="A176" s="91" t="s">
        <v>761</v>
      </c>
      <c r="B176" s="91" t="s">
        <v>895</v>
      </c>
      <c r="C176" s="91">
        <v>36037</v>
      </c>
      <c r="D176" s="91" t="s">
        <v>931</v>
      </c>
      <c r="E176" s="92">
        <v>10679</v>
      </c>
      <c r="F176" s="91">
        <v>-3.15</v>
      </c>
      <c r="G176" s="93">
        <v>14.870306208446484</v>
      </c>
      <c r="H176" s="91">
        <v>1468</v>
      </c>
      <c r="I176" s="91">
        <v>6696</v>
      </c>
      <c r="J176" s="91">
        <v>2515</v>
      </c>
      <c r="K176" s="91">
        <v>59.48</v>
      </c>
      <c r="L176" s="91">
        <v>171.32</v>
      </c>
      <c r="M176" s="91">
        <v>41</v>
      </c>
      <c r="N176" s="91">
        <v>-76</v>
      </c>
      <c r="O176" s="91">
        <v>51.663600000000002</v>
      </c>
      <c r="P176" s="91">
        <v>206.7</v>
      </c>
      <c r="Q176" s="91">
        <v>644</v>
      </c>
      <c r="R176" s="91">
        <v>0</v>
      </c>
    </row>
    <row r="177" spans="1:18" x14ac:dyDescent="0.3">
      <c r="A177" s="91" t="s">
        <v>761</v>
      </c>
      <c r="B177" s="91" t="s">
        <v>895</v>
      </c>
      <c r="C177" s="91">
        <v>36038</v>
      </c>
      <c r="D177" s="91" t="s">
        <v>932</v>
      </c>
      <c r="E177" s="92">
        <v>3451</v>
      </c>
      <c r="F177" s="91">
        <v>-4.6900000000000004</v>
      </c>
      <c r="G177" s="93">
        <v>15.705592581860332</v>
      </c>
      <c r="H177" s="91">
        <v>387</v>
      </c>
      <c r="I177" s="91">
        <v>2216</v>
      </c>
      <c r="J177" s="91">
        <v>848</v>
      </c>
      <c r="K177" s="91">
        <v>55.73</v>
      </c>
      <c r="L177" s="91">
        <v>219.12</v>
      </c>
      <c r="M177" s="91">
        <v>23</v>
      </c>
      <c r="N177" s="91">
        <v>-25</v>
      </c>
      <c r="O177" s="91">
        <v>17.058199999999999</v>
      </c>
      <c r="P177" s="91">
        <v>202.31</v>
      </c>
      <c r="Q177" s="91">
        <v>208.92</v>
      </c>
      <c r="R177" s="91">
        <v>0</v>
      </c>
    </row>
    <row r="178" spans="1:18" x14ac:dyDescent="0.3">
      <c r="A178" s="91" t="s">
        <v>761</v>
      </c>
      <c r="B178" s="91" t="s">
        <v>895</v>
      </c>
      <c r="C178" s="91">
        <v>36039</v>
      </c>
      <c r="D178" s="91" t="s">
        <v>933</v>
      </c>
      <c r="E178" s="92">
        <v>6020</v>
      </c>
      <c r="F178" s="91">
        <v>3.06</v>
      </c>
      <c r="G178" s="93">
        <v>11.877076411960132</v>
      </c>
      <c r="H178" s="91">
        <v>899</v>
      </c>
      <c r="I178" s="91">
        <v>3985</v>
      </c>
      <c r="J178" s="91">
        <v>1136</v>
      </c>
      <c r="K178" s="91">
        <v>51.07</v>
      </c>
      <c r="L178" s="91">
        <v>126.36</v>
      </c>
      <c r="M178" s="91">
        <v>6</v>
      </c>
      <c r="N178" s="91">
        <v>7</v>
      </c>
      <c r="O178" s="91">
        <v>34.557000000000002</v>
      </c>
      <c r="P178" s="91">
        <v>174.2</v>
      </c>
      <c r="Q178" s="91">
        <v>358.83</v>
      </c>
      <c r="R178" s="91">
        <v>0</v>
      </c>
    </row>
    <row r="179" spans="1:18" x14ac:dyDescent="0.3">
      <c r="A179" s="91" t="s">
        <v>761</v>
      </c>
      <c r="B179" s="91" t="s">
        <v>895</v>
      </c>
      <c r="C179" s="91">
        <v>36040</v>
      </c>
      <c r="D179" s="91" t="s">
        <v>934</v>
      </c>
      <c r="E179" s="92">
        <v>40469</v>
      </c>
      <c r="F179" s="91">
        <v>1.46</v>
      </c>
      <c r="G179" s="93">
        <v>13.921767278657738</v>
      </c>
      <c r="H179" s="91">
        <v>5306</v>
      </c>
      <c r="I179" s="91">
        <v>25840</v>
      </c>
      <c r="J179" s="91">
        <v>9323</v>
      </c>
      <c r="K179" s="91">
        <v>56.61</v>
      </c>
      <c r="L179" s="91">
        <v>175.71</v>
      </c>
      <c r="M179" s="91">
        <v>28</v>
      </c>
      <c r="N179" s="91">
        <v>-197</v>
      </c>
      <c r="O179" s="91">
        <v>38.403199999999998</v>
      </c>
      <c r="P179" s="94">
        <v>1053.79</v>
      </c>
      <c r="Q179" s="91">
        <v>1181.82</v>
      </c>
      <c r="R179" s="91">
        <v>2.2364799999999999E-3</v>
      </c>
    </row>
    <row r="180" spans="1:18" x14ac:dyDescent="0.3">
      <c r="A180" s="91" t="s">
        <v>761</v>
      </c>
      <c r="B180" s="91" t="s">
        <v>895</v>
      </c>
      <c r="C180" s="91">
        <v>36041</v>
      </c>
      <c r="D180" s="91" t="s">
        <v>935</v>
      </c>
      <c r="E180" s="92">
        <v>9415</v>
      </c>
      <c r="F180" s="91">
        <v>1.5</v>
      </c>
      <c r="G180" s="93">
        <v>15.549654806160381</v>
      </c>
      <c r="H180" s="91">
        <v>1268</v>
      </c>
      <c r="I180" s="91">
        <v>5941</v>
      </c>
      <c r="J180" s="91">
        <v>2206</v>
      </c>
      <c r="K180" s="91">
        <v>58.48</v>
      </c>
      <c r="L180" s="91">
        <v>173.97</v>
      </c>
      <c r="M180" s="91">
        <v>153</v>
      </c>
      <c r="N180" s="91">
        <v>-28</v>
      </c>
      <c r="O180" s="91">
        <v>25.553999999999998</v>
      </c>
      <c r="P180" s="91">
        <v>368.44</v>
      </c>
      <c r="Q180" s="91">
        <v>371.95</v>
      </c>
      <c r="R180" s="91">
        <v>0</v>
      </c>
    </row>
    <row r="181" spans="1:18" x14ac:dyDescent="0.3">
      <c r="A181" s="91" t="s">
        <v>761</v>
      </c>
      <c r="B181" s="91" t="s">
        <v>895</v>
      </c>
      <c r="C181" s="91">
        <v>36042</v>
      </c>
      <c r="D181" s="91" t="s">
        <v>936</v>
      </c>
      <c r="E181" s="92">
        <v>8516</v>
      </c>
      <c r="F181" s="91">
        <v>6.26</v>
      </c>
      <c r="G181" s="93">
        <v>11.225927665570691</v>
      </c>
      <c r="H181" s="91">
        <v>1034</v>
      </c>
      <c r="I181" s="91">
        <v>5611</v>
      </c>
      <c r="J181" s="91">
        <v>1871</v>
      </c>
      <c r="K181" s="91">
        <v>51.77</v>
      </c>
      <c r="L181" s="91">
        <v>180.95</v>
      </c>
      <c r="M181" s="91">
        <v>90</v>
      </c>
      <c r="N181" s="91">
        <v>-14</v>
      </c>
      <c r="O181" s="91">
        <v>93.9602</v>
      </c>
      <c r="P181" s="91">
        <v>90.63</v>
      </c>
      <c r="Q181" s="91">
        <v>721.92</v>
      </c>
      <c r="R181" s="91">
        <v>0</v>
      </c>
    </row>
    <row r="182" spans="1:18" x14ac:dyDescent="0.3">
      <c r="A182" s="91" t="s">
        <v>761</v>
      </c>
      <c r="B182" s="91" t="s">
        <v>895</v>
      </c>
      <c r="C182" s="91">
        <v>36043</v>
      </c>
      <c r="D182" s="91" t="s">
        <v>937</v>
      </c>
      <c r="E182" s="92">
        <v>2443</v>
      </c>
      <c r="F182" s="91">
        <v>-6.11</v>
      </c>
      <c r="G182" s="93">
        <v>7.859189521080638</v>
      </c>
      <c r="H182" s="91">
        <v>218</v>
      </c>
      <c r="I182" s="91">
        <v>1435</v>
      </c>
      <c r="J182" s="91">
        <v>790</v>
      </c>
      <c r="K182" s="91">
        <v>70.239999999999995</v>
      </c>
      <c r="L182" s="91">
        <v>362.39</v>
      </c>
      <c r="M182" s="91">
        <v>47</v>
      </c>
      <c r="N182" s="91">
        <v>-32</v>
      </c>
      <c r="O182" s="91">
        <v>52.4711</v>
      </c>
      <c r="P182" s="91">
        <v>46.56</v>
      </c>
      <c r="Q182" s="91">
        <v>383.24</v>
      </c>
      <c r="R182" s="91">
        <v>0.17817838999999999</v>
      </c>
    </row>
    <row r="183" spans="1:18" x14ac:dyDescent="0.3">
      <c r="A183" s="91" t="s">
        <v>761</v>
      </c>
      <c r="B183" s="91" t="s">
        <v>895</v>
      </c>
      <c r="C183" s="91">
        <v>36044</v>
      </c>
      <c r="D183" s="91" t="s">
        <v>938</v>
      </c>
      <c r="E183" s="92">
        <v>15425</v>
      </c>
      <c r="F183" s="91">
        <v>2.42</v>
      </c>
      <c r="G183" s="93">
        <v>8.9854132901134509</v>
      </c>
      <c r="H183" s="91">
        <v>1934</v>
      </c>
      <c r="I183" s="91">
        <v>10030</v>
      </c>
      <c r="J183" s="91">
        <v>3461</v>
      </c>
      <c r="K183" s="91">
        <v>53.79</v>
      </c>
      <c r="L183" s="91">
        <v>178.96</v>
      </c>
      <c r="M183" s="91">
        <v>20</v>
      </c>
      <c r="N183" s="91">
        <v>-71</v>
      </c>
      <c r="O183" s="91">
        <v>50.9283</v>
      </c>
      <c r="P183" s="91">
        <v>302.88</v>
      </c>
      <c r="Q183" s="91">
        <v>642.91999999999996</v>
      </c>
      <c r="R183" s="91">
        <v>0</v>
      </c>
    </row>
    <row r="184" spans="1:18" x14ac:dyDescent="0.3">
      <c r="A184" s="91" t="s">
        <v>761</v>
      </c>
      <c r="B184" s="91" t="s">
        <v>895</v>
      </c>
      <c r="C184" s="91">
        <v>36045</v>
      </c>
      <c r="D184" s="91" t="s">
        <v>939</v>
      </c>
      <c r="E184" s="92">
        <v>12865</v>
      </c>
      <c r="F184" s="91">
        <v>6.06</v>
      </c>
      <c r="G184" s="93">
        <v>19.331519626894675</v>
      </c>
      <c r="H184" s="91">
        <v>1848</v>
      </c>
      <c r="I184" s="91">
        <v>7966</v>
      </c>
      <c r="J184" s="91">
        <v>3051</v>
      </c>
      <c r="K184" s="91">
        <v>61.5</v>
      </c>
      <c r="L184" s="91">
        <v>165.1</v>
      </c>
      <c r="M184" s="91">
        <v>84</v>
      </c>
      <c r="N184" s="91">
        <v>-50</v>
      </c>
      <c r="O184" s="91">
        <v>29.791799999999999</v>
      </c>
      <c r="P184" s="91">
        <v>431.83</v>
      </c>
      <c r="Q184" s="91">
        <v>520.42999999999995</v>
      </c>
      <c r="R184" s="91">
        <v>0</v>
      </c>
    </row>
    <row r="185" spans="1:18" x14ac:dyDescent="0.3">
      <c r="A185" s="91" t="s">
        <v>761</v>
      </c>
      <c r="B185" s="91" t="s">
        <v>895</v>
      </c>
      <c r="C185" s="91">
        <v>36046</v>
      </c>
      <c r="D185" s="91" t="s">
        <v>940</v>
      </c>
      <c r="E185" s="92">
        <v>25686</v>
      </c>
      <c r="F185" s="91">
        <v>5.51</v>
      </c>
      <c r="G185" s="93">
        <v>18.20446936074126</v>
      </c>
      <c r="H185" s="91">
        <v>3790</v>
      </c>
      <c r="I185" s="91">
        <v>16257</v>
      </c>
      <c r="J185" s="91">
        <v>5639</v>
      </c>
      <c r="K185" s="91">
        <v>58</v>
      </c>
      <c r="L185" s="91">
        <v>148.79</v>
      </c>
      <c r="M185" s="91">
        <v>97</v>
      </c>
      <c r="N185" s="91">
        <v>-120</v>
      </c>
      <c r="O185" s="91">
        <v>22.8613</v>
      </c>
      <c r="P185" s="94">
        <v>1123.56</v>
      </c>
      <c r="Q185" s="91">
        <v>577.30999999999995</v>
      </c>
      <c r="R185" s="91">
        <v>0</v>
      </c>
    </row>
    <row r="186" spans="1:18" x14ac:dyDescent="0.3">
      <c r="A186" s="91" t="s">
        <v>761</v>
      </c>
      <c r="B186" s="91" t="s">
        <v>895</v>
      </c>
      <c r="C186" s="91">
        <v>36047</v>
      </c>
      <c r="D186" s="91" t="s">
        <v>941</v>
      </c>
      <c r="E186" s="92">
        <v>4572</v>
      </c>
      <c r="F186" s="91">
        <v>-6.37</v>
      </c>
      <c r="G186" s="93">
        <v>14.676290463692037</v>
      </c>
      <c r="H186" s="91">
        <v>540</v>
      </c>
      <c r="I186" s="91">
        <v>2763</v>
      </c>
      <c r="J186" s="91">
        <v>1269</v>
      </c>
      <c r="K186" s="91">
        <v>65.47</v>
      </c>
      <c r="L186" s="91">
        <v>235</v>
      </c>
      <c r="M186" s="91">
        <v>52</v>
      </c>
      <c r="N186" s="91">
        <v>-59</v>
      </c>
      <c r="O186" s="91">
        <v>69.364599999999996</v>
      </c>
      <c r="P186" s="91">
        <v>65.91</v>
      </c>
      <c r="Q186" s="91">
        <v>423.62</v>
      </c>
      <c r="R186" s="91">
        <v>2.2323393600000001</v>
      </c>
    </row>
    <row r="187" spans="1:18" x14ac:dyDescent="0.3">
      <c r="A187" s="91" t="s">
        <v>761</v>
      </c>
      <c r="B187" s="91" t="s">
        <v>942</v>
      </c>
      <c r="C187" s="91">
        <v>37001</v>
      </c>
      <c r="D187" s="91" t="s">
        <v>943</v>
      </c>
      <c r="E187" s="92">
        <v>12313</v>
      </c>
      <c r="F187" s="91">
        <v>3.9</v>
      </c>
      <c r="G187" s="93">
        <v>11.833022009258508</v>
      </c>
      <c r="H187" s="91">
        <v>1681</v>
      </c>
      <c r="I187" s="91">
        <v>7735</v>
      </c>
      <c r="J187" s="91">
        <v>2897</v>
      </c>
      <c r="K187" s="91">
        <v>59.19</v>
      </c>
      <c r="L187" s="91">
        <v>172.34</v>
      </c>
      <c r="M187" s="91">
        <v>-9</v>
      </c>
      <c r="N187" s="91">
        <v>-40</v>
      </c>
      <c r="O187" s="91">
        <v>36.5961</v>
      </c>
      <c r="P187" s="91">
        <v>336.46</v>
      </c>
      <c r="Q187" s="91">
        <v>561.87</v>
      </c>
      <c r="R187" s="91">
        <v>0</v>
      </c>
    </row>
    <row r="188" spans="1:18" x14ac:dyDescent="0.3">
      <c r="A188" s="91" t="s">
        <v>761</v>
      </c>
      <c r="B188" s="91" t="s">
        <v>942</v>
      </c>
      <c r="C188" s="91">
        <v>37002</v>
      </c>
      <c r="D188" s="91" t="s">
        <v>944</v>
      </c>
      <c r="E188" s="92">
        <v>9693</v>
      </c>
      <c r="F188" s="91">
        <v>0.38</v>
      </c>
      <c r="G188" s="93">
        <v>9.4191684720932631</v>
      </c>
      <c r="H188" s="91">
        <v>1164</v>
      </c>
      <c r="I188" s="91">
        <v>6175</v>
      </c>
      <c r="J188" s="91">
        <v>2354</v>
      </c>
      <c r="K188" s="91">
        <v>56.97</v>
      </c>
      <c r="L188" s="91">
        <v>202.23</v>
      </c>
      <c r="M188" s="91">
        <v>9</v>
      </c>
      <c r="N188" s="91">
        <v>-30</v>
      </c>
      <c r="O188" s="91">
        <v>35.103299999999997</v>
      </c>
      <c r="P188" s="91">
        <v>276.13</v>
      </c>
      <c r="Q188" s="91">
        <v>425.65</v>
      </c>
      <c r="R188" s="91">
        <v>0</v>
      </c>
    </row>
    <row r="189" spans="1:18" x14ac:dyDescent="0.3">
      <c r="A189" s="91" t="s">
        <v>761</v>
      </c>
      <c r="B189" s="91" t="s">
        <v>942</v>
      </c>
      <c r="C189" s="91">
        <v>37003</v>
      </c>
      <c r="D189" s="91" t="s">
        <v>945</v>
      </c>
      <c r="E189" s="92">
        <v>7021</v>
      </c>
      <c r="F189" s="91">
        <v>3.81</v>
      </c>
      <c r="G189" s="93">
        <v>14.299957271044011</v>
      </c>
      <c r="H189" s="91">
        <v>895</v>
      </c>
      <c r="I189" s="91">
        <v>4554</v>
      </c>
      <c r="J189" s="91">
        <v>1572</v>
      </c>
      <c r="K189" s="91">
        <v>54.17</v>
      </c>
      <c r="L189" s="91">
        <v>175.64</v>
      </c>
      <c r="M189" s="91">
        <v>-23</v>
      </c>
      <c r="N189" s="91">
        <v>-64</v>
      </c>
      <c r="O189" s="91">
        <v>45.483899999999998</v>
      </c>
      <c r="P189" s="91">
        <v>154.36000000000001</v>
      </c>
      <c r="Q189" s="91">
        <v>337.44</v>
      </c>
      <c r="R189" s="91">
        <v>0</v>
      </c>
    </row>
    <row r="190" spans="1:18" x14ac:dyDescent="0.3">
      <c r="A190" s="91" t="s">
        <v>761</v>
      </c>
      <c r="B190" s="91" t="s">
        <v>942</v>
      </c>
      <c r="C190" s="91">
        <v>37005</v>
      </c>
      <c r="D190" s="91" t="s">
        <v>946</v>
      </c>
      <c r="E190" s="92">
        <v>5700</v>
      </c>
      <c r="F190" s="91">
        <v>6.38</v>
      </c>
      <c r="G190" s="93">
        <v>10</v>
      </c>
      <c r="H190" s="91">
        <v>795</v>
      </c>
      <c r="I190" s="91">
        <v>3616</v>
      </c>
      <c r="J190" s="91">
        <v>1289</v>
      </c>
      <c r="K190" s="91">
        <v>57.63</v>
      </c>
      <c r="L190" s="91">
        <v>162.13999999999999</v>
      </c>
      <c r="M190" s="91">
        <v>12</v>
      </c>
      <c r="N190" s="91">
        <v>-10</v>
      </c>
      <c r="O190" s="91">
        <v>51.105499999999999</v>
      </c>
      <c r="P190" s="91">
        <v>111.53</v>
      </c>
      <c r="Q190" s="91">
        <v>685.32</v>
      </c>
      <c r="R190" s="91">
        <v>0</v>
      </c>
    </row>
    <row r="191" spans="1:18" x14ac:dyDescent="0.3">
      <c r="A191" s="91" t="s">
        <v>761</v>
      </c>
      <c r="B191" s="91" t="s">
        <v>942</v>
      </c>
      <c r="C191" s="91">
        <v>37006</v>
      </c>
      <c r="D191" s="91" t="s">
        <v>942</v>
      </c>
      <c r="E191" s="92">
        <v>387842</v>
      </c>
      <c r="F191" s="91">
        <v>4.4400000000000004</v>
      </c>
      <c r="G191" s="93">
        <v>15.09351746329691</v>
      </c>
      <c r="H191" s="91">
        <v>45077</v>
      </c>
      <c r="I191" s="91">
        <v>247531</v>
      </c>
      <c r="J191" s="91">
        <v>95234</v>
      </c>
      <c r="K191" s="91">
        <v>56.68</v>
      </c>
      <c r="L191" s="91">
        <v>211.27</v>
      </c>
      <c r="M191" s="91">
        <v>2444</v>
      </c>
      <c r="N191" s="91">
        <v>-2068</v>
      </c>
      <c r="O191" s="91">
        <v>140.85659999999999</v>
      </c>
      <c r="P191" s="94">
        <v>2753.45</v>
      </c>
      <c r="Q191" s="91">
        <v>4754.92</v>
      </c>
      <c r="R191" s="91">
        <v>2.8145999999999998E-4</v>
      </c>
    </row>
    <row r="192" spans="1:18" x14ac:dyDescent="0.3">
      <c r="A192" s="91" t="s">
        <v>761</v>
      </c>
      <c r="B192" s="91" t="s">
        <v>942</v>
      </c>
      <c r="C192" s="91">
        <v>37007</v>
      </c>
      <c r="D192" s="91" t="s">
        <v>947</v>
      </c>
      <c r="E192" s="92">
        <v>3240</v>
      </c>
      <c r="F192" s="91">
        <v>-1.88</v>
      </c>
      <c r="G192" s="93">
        <v>12.345679012345679</v>
      </c>
      <c r="H192" s="91">
        <v>430</v>
      </c>
      <c r="I192" s="91">
        <v>2055</v>
      </c>
      <c r="J192" s="91">
        <v>755</v>
      </c>
      <c r="K192" s="91">
        <v>57.66</v>
      </c>
      <c r="L192" s="91">
        <v>175.58</v>
      </c>
      <c r="M192" s="91">
        <v>23</v>
      </c>
      <c r="N192" s="91">
        <v>-10</v>
      </c>
      <c r="O192" s="91">
        <v>29.2729</v>
      </c>
      <c r="P192" s="91">
        <v>110.68</v>
      </c>
      <c r="Q192" s="91">
        <v>153.66999999999999</v>
      </c>
      <c r="R192" s="91">
        <v>5.9225129599999997</v>
      </c>
    </row>
    <row r="193" spans="1:18" x14ac:dyDescent="0.3">
      <c r="A193" s="91" t="s">
        <v>761</v>
      </c>
      <c r="B193" s="91" t="s">
        <v>942</v>
      </c>
      <c r="C193" s="91">
        <v>37008</v>
      </c>
      <c r="D193" s="91" t="s">
        <v>948</v>
      </c>
      <c r="E193" s="92">
        <v>18294</v>
      </c>
      <c r="F193" s="91">
        <v>1.59</v>
      </c>
      <c r="G193" s="93">
        <v>9.3309281731715323</v>
      </c>
      <c r="H193" s="91">
        <v>2405</v>
      </c>
      <c r="I193" s="91">
        <v>11519</v>
      </c>
      <c r="J193" s="91">
        <v>4370</v>
      </c>
      <c r="K193" s="91">
        <v>58.82</v>
      </c>
      <c r="L193" s="91">
        <v>181.7</v>
      </c>
      <c r="M193" s="91">
        <v>79</v>
      </c>
      <c r="N193" s="91">
        <v>-137</v>
      </c>
      <c r="O193" s="91">
        <v>120.1849</v>
      </c>
      <c r="P193" s="91">
        <v>152.22</v>
      </c>
      <c r="Q193" s="91">
        <v>1070.6500000000001</v>
      </c>
      <c r="R193" s="91">
        <v>0</v>
      </c>
    </row>
    <row r="194" spans="1:18" x14ac:dyDescent="0.3">
      <c r="A194" s="91" t="s">
        <v>761</v>
      </c>
      <c r="B194" s="91" t="s">
        <v>942</v>
      </c>
      <c r="C194" s="91">
        <v>37009</v>
      </c>
      <c r="D194" s="91" t="s">
        <v>949</v>
      </c>
      <c r="E194" s="92">
        <v>13434</v>
      </c>
      <c r="F194" s="91">
        <v>2.1800000000000002</v>
      </c>
      <c r="G194" s="93">
        <v>9.8928092898615461</v>
      </c>
      <c r="H194" s="91">
        <v>1680</v>
      </c>
      <c r="I194" s="91">
        <v>8573</v>
      </c>
      <c r="J194" s="91">
        <v>3181</v>
      </c>
      <c r="K194" s="91">
        <v>56.7</v>
      </c>
      <c r="L194" s="91">
        <v>189.35</v>
      </c>
      <c r="M194" s="91">
        <v>47</v>
      </c>
      <c r="N194" s="91">
        <v>-64</v>
      </c>
      <c r="O194" s="91">
        <v>40.7517</v>
      </c>
      <c r="P194" s="91">
        <v>329.65</v>
      </c>
      <c r="Q194" s="91">
        <v>651.99</v>
      </c>
      <c r="R194" s="91">
        <v>0</v>
      </c>
    </row>
    <row r="195" spans="1:18" x14ac:dyDescent="0.3">
      <c r="A195" s="91" t="s">
        <v>761</v>
      </c>
      <c r="B195" s="91" t="s">
        <v>942</v>
      </c>
      <c r="C195" s="91">
        <v>37010</v>
      </c>
      <c r="D195" s="91" t="s">
        <v>950</v>
      </c>
      <c r="E195" s="92">
        <v>1804</v>
      </c>
      <c r="F195" s="91">
        <v>-9.8000000000000007</v>
      </c>
      <c r="G195" s="93">
        <v>4.2128603104212861</v>
      </c>
      <c r="H195" s="91">
        <v>150</v>
      </c>
      <c r="I195" s="91">
        <v>1038</v>
      </c>
      <c r="J195" s="91">
        <v>616</v>
      </c>
      <c r="K195" s="91">
        <v>73.8</v>
      </c>
      <c r="L195" s="91">
        <v>410.67</v>
      </c>
      <c r="M195" s="91">
        <v>23</v>
      </c>
      <c r="N195" s="91">
        <v>-18</v>
      </c>
      <c r="O195" s="91">
        <v>96.5976</v>
      </c>
      <c r="P195" s="91">
        <v>18.68</v>
      </c>
      <c r="Q195" s="91">
        <v>333.71</v>
      </c>
      <c r="R195" s="91">
        <v>26.117933839999999</v>
      </c>
    </row>
    <row r="196" spans="1:18" x14ac:dyDescent="0.3">
      <c r="A196" s="91" t="s">
        <v>761</v>
      </c>
      <c r="B196" s="91" t="s">
        <v>942</v>
      </c>
      <c r="C196" s="91">
        <v>37011</v>
      </c>
      <c r="D196" s="91" t="s">
        <v>951</v>
      </c>
      <c r="E196" s="92">
        <v>35784</v>
      </c>
      <c r="F196" s="91">
        <v>1.74</v>
      </c>
      <c r="G196" s="93">
        <v>12.117147328414934</v>
      </c>
      <c r="H196" s="91">
        <v>4433</v>
      </c>
      <c r="I196" s="91">
        <v>22073</v>
      </c>
      <c r="J196" s="91">
        <v>9278</v>
      </c>
      <c r="K196" s="91">
        <v>62.12</v>
      </c>
      <c r="L196" s="91">
        <v>209.29</v>
      </c>
      <c r="M196" s="91">
        <v>47</v>
      </c>
      <c r="N196" s="91">
        <v>-259</v>
      </c>
      <c r="O196" s="91">
        <v>17.333400000000001</v>
      </c>
      <c r="P196" s="94">
        <v>2064.4499999999998</v>
      </c>
      <c r="Q196" s="91">
        <v>537.32000000000005</v>
      </c>
      <c r="R196" s="91">
        <v>0</v>
      </c>
    </row>
    <row r="197" spans="1:18" x14ac:dyDescent="0.3">
      <c r="A197" s="91" t="s">
        <v>761</v>
      </c>
      <c r="B197" s="91" t="s">
        <v>942</v>
      </c>
      <c r="C197" s="91">
        <v>37012</v>
      </c>
      <c r="D197" s="91" t="s">
        <v>952</v>
      </c>
      <c r="E197" s="92">
        <v>3367</v>
      </c>
      <c r="F197" s="91">
        <v>-2.72</v>
      </c>
      <c r="G197" s="93">
        <v>13.186813186813188</v>
      </c>
      <c r="H197" s="91">
        <v>401</v>
      </c>
      <c r="I197" s="91">
        <v>2127</v>
      </c>
      <c r="J197" s="91">
        <v>839</v>
      </c>
      <c r="K197" s="91">
        <v>58.3</v>
      </c>
      <c r="L197" s="91">
        <v>209.23</v>
      </c>
      <c r="M197" s="91">
        <v>9</v>
      </c>
      <c r="N197" s="91">
        <v>-25</v>
      </c>
      <c r="O197" s="91">
        <v>82.028300000000002</v>
      </c>
      <c r="P197" s="91">
        <v>41.05</v>
      </c>
      <c r="Q197" s="91">
        <v>296.06</v>
      </c>
      <c r="R197" s="91">
        <v>0.80787971999999997</v>
      </c>
    </row>
    <row r="198" spans="1:18" x14ac:dyDescent="0.3">
      <c r="A198" s="91" t="s">
        <v>761</v>
      </c>
      <c r="B198" s="91" t="s">
        <v>942</v>
      </c>
      <c r="C198" s="91">
        <v>37013</v>
      </c>
      <c r="D198" s="91" t="s">
        <v>953</v>
      </c>
      <c r="E198" s="92">
        <v>1886</v>
      </c>
      <c r="F198" s="91">
        <v>-3.33</v>
      </c>
      <c r="G198" s="93">
        <v>8.0063626723223749</v>
      </c>
      <c r="H198" s="91">
        <v>161</v>
      </c>
      <c r="I198" s="91">
        <v>1117</v>
      </c>
      <c r="J198" s="91">
        <v>608</v>
      </c>
      <c r="K198" s="91">
        <v>68.849999999999994</v>
      </c>
      <c r="L198" s="91">
        <v>377.64</v>
      </c>
      <c r="M198" s="91">
        <v>56</v>
      </c>
      <c r="N198" s="91">
        <v>-26</v>
      </c>
      <c r="O198" s="91">
        <v>45.2605</v>
      </c>
      <c r="P198" s="91">
        <v>41.67</v>
      </c>
      <c r="Q198" s="91">
        <v>248.52</v>
      </c>
      <c r="R198" s="91">
        <v>0</v>
      </c>
    </row>
    <row r="199" spans="1:18" x14ac:dyDescent="0.3">
      <c r="A199" s="91" t="s">
        <v>761</v>
      </c>
      <c r="B199" s="91" t="s">
        <v>942</v>
      </c>
      <c r="C199" s="91">
        <v>37014</v>
      </c>
      <c r="D199" s="91" t="s">
        <v>954</v>
      </c>
      <c r="E199" s="92">
        <v>1186</v>
      </c>
      <c r="F199" s="91">
        <v>-3.58</v>
      </c>
      <c r="G199" s="93">
        <v>12.900505902192243</v>
      </c>
      <c r="H199" s="91">
        <v>122</v>
      </c>
      <c r="I199" s="91">
        <v>699</v>
      </c>
      <c r="J199" s="91">
        <v>365</v>
      </c>
      <c r="K199" s="91">
        <v>69.67</v>
      </c>
      <c r="L199" s="91">
        <v>299.18</v>
      </c>
      <c r="M199" s="91">
        <v>34</v>
      </c>
      <c r="N199" s="91">
        <v>-22</v>
      </c>
      <c r="O199" s="91">
        <v>52.5914</v>
      </c>
      <c r="P199" s="91">
        <v>22.55</v>
      </c>
      <c r="Q199" s="91">
        <v>132.72999999999999</v>
      </c>
      <c r="R199" s="91">
        <v>0</v>
      </c>
    </row>
    <row r="200" spans="1:18" x14ac:dyDescent="0.3">
      <c r="A200" s="91" t="s">
        <v>761</v>
      </c>
      <c r="B200" s="91" t="s">
        <v>942</v>
      </c>
      <c r="C200" s="91">
        <v>37015</v>
      </c>
      <c r="D200" s="91" t="s">
        <v>955</v>
      </c>
      <c r="E200" s="92">
        <v>3309</v>
      </c>
      <c r="F200" s="91">
        <v>-4.8899999999999997</v>
      </c>
      <c r="G200" s="93">
        <v>7.4644907827138107</v>
      </c>
      <c r="H200" s="91">
        <v>343</v>
      </c>
      <c r="I200" s="91">
        <v>2034</v>
      </c>
      <c r="J200" s="91">
        <v>932</v>
      </c>
      <c r="K200" s="91">
        <v>62.68</v>
      </c>
      <c r="L200" s="91">
        <v>271.72000000000003</v>
      </c>
      <c r="M200" s="91">
        <v>18</v>
      </c>
      <c r="N200" s="91">
        <v>-18</v>
      </c>
      <c r="O200" s="91">
        <v>47.325699999999998</v>
      </c>
      <c r="P200" s="91">
        <v>69.92</v>
      </c>
      <c r="Q200" s="91">
        <v>266.88</v>
      </c>
      <c r="R200" s="91">
        <v>0</v>
      </c>
    </row>
    <row r="201" spans="1:18" x14ac:dyDescent="0.3">
      <c r="A201" s="91" t="s">
        <v>761</v>
      </c>
      <c r="B201" s="91" t="s">
        <v>942</v>
      </c>
      <c r="C201" s="91">
        <v>37016</v>
      </c>
      <c r="D201" s="91" t="s">
        <v>956</v>
      </c>
      <c r="E201" s="92">
        <v>4516</v>
      </c>
      <c r="F201" s="91">
        <v>5.59</v>
      </c>
      <c r="G201" s="93">
        <v>7.7280779450841459</v>
      </c>
      <c r="H201" s="91">
        <v>646</v>
      </c>
      <c r="I201" s="91">
        <v>2930</v>
      </c>
      <c r="J201" s="91">
        <v>940</v>
      </c>
      <c r="K201" s="91">
        <v>54.13</v>
      </c>
      <c r="L201" s="91">
        <v>145.51</v>
      </c>
      <c r="M201" s="91">
        <v>32</v>
      </c>
      <c r="N201" s="91">
        <v>-20</v>
      </c>
      <c r="O201" s="91">
        <v>28.608799999999999</v>
      </c>
      <c r="P201" s="91">
        <v>157.85</v>
      </c>
      <c r="Q201" s="91">
        <v>264.26</v>
      </c>
      <c r="R201" s="91">
        <v>0</v>
      </c>
    </row>
    <row r="202" spans="1:18" x14ac:dyDescent="0.3">
      <c r="A202" s="91" t="s">
        <v>761</v>
      </c>
      <c r="B202" s="91" t="s">
        <v>942</v>
      </c>
      <c r="C202" s="91">
        <v>37017</v>
      </c>
      <c r="D202" s="91" t="s">
        <v>957</v>
      </c>
      <c r="E202" s="92">
        <v>6565</v>
      </c>
      <c r="F202" s="91">
        <v>1.66</v>
      </c>
      <c r="G202" s="93">
        <v>9.5963442498095972</v>
      </c>
      <c r="H202" s="91">
        <v>909</v>
      </c>
      <c r="I202" s="91">
        <v>4395</v>
      </c>
      <c r="J202" s="91">
        <v>1261</v>
      </c>
      <c r="K202" s="91">
        <v>49.37</v>
      </c>
      <c r="L202" s="91">
        <v>138.72</v>
      </c>
      <c r="M202" s="91">
        <v>17</v>
      </c>
      <c r="N202" s="91">
        <v>-16</v>
      </c>
      <c r="O202" s="91">
        <v>29.070599999999999</v>
      </c>
      <c r="P202" s="91">
        <v>225.83</v>
      </c>
      <c r="Q202" s="91">
        <v>261.55</v>
      </c>
      <c r="R202" s="91">
        <v>0</v>
      </c>
    </row>
    <row r="203" spans="1:18" x14ac:dyDescent="0.3">
      <c r="A203" s="91" t="s">
        <v>761</v>
      </c>
      <c r="B203" s="91" t="s">
        <v>942</v>
      </c>
      <c r="C203" s="91">
        <v>37019</v>
      </c>
      <c r="D203" s="91" t="s">
        <v>958</v>
      </c>
      <c r="E203" s="92">
        <v>18500</v>
      </c>
      <c r="F203" s="91">
        <v>5.67</v>
      </c>
      <c r="G203" s="93">
        <v>8.2324324324324323</v>
      </c>
      <c r="H203" s="91">
        <v>2376</v>
      </c>
      <c r="I203" s="91">
        <v>11584</v>
      </c>
      <c r="J203" s="91">
        <v>4540</v>
      </c>
      <c r="K203" s="91">
        <v>59.7</v>
      </c>
      <c r="L203" s="91">
        <v>191.08</v>
      </c>
      <c r="M203" s="91">
        <v>-9</v>
      </c>
      <c r="N203" s="91">
        <v>-81</v>
      </c>
      <c r="O203" s="91">
        <v>30.900400000000001</v>
      </c>
      <c r="P203" s="91">
        <v>598.70000000000005</v>
      </c>
      <c r="Q203" s="91">
        <v>560.42999999999995</v>
      </c>
      <c r="R203" s="91">
        <v>0</v>
      </c>
    </row>
    <row r="204" spans="1:18" x14ac:dyDescent="0.3">
      <c r="A204" s="91" t="s">
        <v>761</v>
      </c>
      <c r="B204" s="91" t="s">
        <v>942</v>
      </c>
      <c r="C204" s="91">
        <v>37020</v>
      </c>
      <c r="D204" s="91" t="s">
        <v>959</v>
      </c>
      <c r="E204" s="92">
        <v>20666</v>
      </c>
      <c r="F204" s="91">
        <v>0.97</v>
      </c>
      <c r="G204" s="93">
        <v>8.9615794057872833</v>
      </c>
      <c r="H204" s="91">
        <v>2534</v>
      </c>
      <c r="I204" s="91">
        <v>12599</v>
      </c>
      <c r="J204" s="91">
        <v>5533</v>
      </c>
      <c r="K204" s="91">
        <v>64.03</v>
      </c>
      <c r="L204" s="91">
        <v>218.35</v>
      </c>
      <c r="M204" s="91">
        <v>28</v>
      </c>
      <c r="N204" s="91">
        <v>-140</v>
      </c>
      <c r="O204" s="91">
        <v>148.41470000000001</v>
      </c>
      <c r="P204" s="91">
        <v>139.24</v>
      </c>
      <c r="Q204" s="91">
        <v>1110.25</v>
      </c>
      <c r="R204" s="91">
        <v>0</v>
      </c>
    </row>
    <row r="205" spans="1:18" x14ac:dyDescent="0.3">
      <c r="A205" s="91" t="s">
        <v>761</v>
      </c>
      <c r="B205" s="91" t="s">
        <v>942</v>
      </c>
      <c r="C205" s="91">
        <v>37021</v>
      </c>
      <c r="D205" s="91" t="s">
        <v>960</v>
      </c>
      <c r="E205" s="92">
        <v>15895</v>
      </c>
      <c r="F205" s="91">
        <v>10.75</v>
      </c>
      <c r="G205" s="93">
        <v>6.8637936458005662</v>
      </c>
      <c r="H205" s="91">
        <v>2156</v>
      </c>
      <c r="I205" s="91">
        <v>9770</v>
      </c>
      <c r="J205" s="91">
        <v>3969</v>
      </c>
      <c r="K205" s="91">
        <v>62.69</v>
      </c>
      <c r="L205" s="91">
        <v>184.09</v>
      </c>
      <c r="M205" s="91">
        <v>214</v>
      </c>
      <c r="N205" s="91">
        <v>-85</v>
      </c>
      <c r="O205" s="91">
        <v>35.7333</v>
      </c>
      <c r="P205" s="91">
        <v>444.82</v>
      </c>
      <c r="Q205" s="91">
        <v>537.67999999999995</v>
      </c>
      <c r="R205" s="91">
        <v>0</v>
      </c>
    </row>
    <row r="206" spans="1:18" x14ac:dyDescent="0.3">
      <c r="A206" s="91" t="s">
        <v>761</v>
      </c>
      <c r="B206" s="91" t="s">
        <v>942</v>
      </c>
      <c r="C206" s="91">
        <v>37022</v>
      </c>
      <c r="D206" s="91" t="s">
        <v>961</v>
      </c>
      <c r="E206" s="92">
        <v>5363</v>
      </c>
      <c r="F206" s="91">
        <v>-8.64</v>
      </c>
      <c r="G206" s="93">
        <v>11.411523401081485</v>
      </c>
      <c r="H206" s="91">
        <v>520</v>
      </c>
      <c r="I206" s="91">
        <v>3207</v>
      </c>
      <c r="J206" s="91">
        <v>1636</v>
      </c>
      <c r="K206" s="91">
        <v>67.23</v>
      </c>
      <c r="L206" s="91">
        <v>314.62</v>
      </c>
      <c r="M206" s="91">
        <v>23</v>
      </c>
      <c r="N206" s="91">
        <v>-74</v>
      </c>
      <c r="O206" s="91">
        <v>65.761099999999999</v>
      </c>
      <c r="P206" s="91">
        <v>81.55</v>
      </c>
      <c r="Q206" s="91">
        <v>383.02</v>
      </c>
      <c r="R206" s="91">
        <v>4.3729428800000001</v>
      </c>
    </row>
    <row r="207" spans="1:18" x14ac:dyDescent="0.3">
      <c r="A207" s="91" t="s">
        <v>761</v>
      </c>
      <c r="B207" s="91" t="s">
        <v>942</v>
      </c>
      <c r="C207" s="91">
        <v>37024</v>
      </c>
      <c r="D207" s="91" t="s">
        <v>962</v>
      </c>
      <c r="E207" s="92">
        <v>13598</v>
      </c>
      <c r="F207" s="91">
        <v>0.52</v>
      </c>
      <c r="G207" s="93">
        <v>15.590528018826296</v>
      </c>
      <c r="H207" s="91">
        <v>1885</v>
      </c>
      <c r="I207" s="91">
        <v>8615</v>
      </c>
      <c r="J207" s="91">
        <v>3098</v>
      </c>
      <c r="K207" s="91">
        <v>57.84</v>
      </c>
      <c r="L207" s="91">
        <v>164.35</v>
      </c>
      <c r="M207" s="91">
        <v>2</v>
      </c>
      <c r="N207" s="91">
        <v>-98</v>
      </c>
      <c r="O207" s="91">
        <v>102.7526</v>
      </c>
      <c r="P207" s="91">
        <v>132.34</v>
      </c>
      <c r="Q207" s="91">
        <v>768.88</v>
      </c>
      <c r="R207" s="91">
        <v>0</v>
      </c>
    </row>
    <row r="208" spans="1:18" x14ac:dyDescent="0.3">
      <c r="A208" s="91" t="s">
        <v>761</v>
      </c>
      <c r="B208" s="91" t="s">
        <v>942</v>
      </c>
      <c r="C208" s="91">
        <v>37025</v>
      </c>
      <c r="D208" s="91" t="s">
        <v>963</v>
      </c>
      <c r="E208" s="92">
        <v>6533</v>
      </c>
      <c r="F208" s="91">
        <v>1.44</v>
      </c>
      <c r="G208" s="93">
        <v>8.3269554569110671</v>
      </c>
      <c r="H208" s="91">
        <v>860</v>
      </c>
      <c r="I208" s="91">
        <v>4208</v>
      </c>
      <c r="J208" s="91">
        <v>1465</v>
      </c>
      <c r="K208" s="91">
        <v>55.25</v>
      </c>
      <c r="L208" s="91">
        <v>170.35</v>
      </c>
      <c r="M208" s="91">
        <v>-27</v>
      </c>
      <c r="N208" s="91">
        <v>-23</v>
      </c>
      <c r="O208" s="91">
        <v>24.2317</v>
      </c>
      <c r="P208" s="91">
        <v>269.61</v>
      </c>
      <c r="Q208" s="91">
        <v>283.64</v>
      </c>
      <c r="R208" s="91">
        <v>0</v>
      </c>
    </row>
    <row r="209" spans="1:18" x14ac:dyDescent="0.3">
      <c r="A209" s="91" t="s">
        <v>761</v>
      </c>
      <c r="B209" s="91" t="s">
        <v>942</v>
      </c>
      <c r="C209" s="91">
        <v>37026</v>
      </c>
      <c r="D209" s="91" t="s">
        <v>964</v>
      </c>
      <c r="E209" s="92">
        <v>1931</v>
      </c>
      <c r="F209" s="91">
        <v>0.21</v>
      </c>
      <c r="G209" s="93">
        <v>11.289487312273433</v>
      </c>
      <c r="H209" s="91">
        <v>248</v>
      </c>
      <c r="I209" s="91">
        <v>1195</v>
      </c>
      <c r="J209" s="91">
        <v>488</v>
      </c>
      <c r="K209" s="91">
        <v>61.59</v>
      </c>
      <c r="L209" s="91">
        <v>196.77</v>
      </c>
      <c r="M209" s="91">
        <v>4</v>
      </c>
      <c r="N209" s="91">
        <v>-21</v>
      </c>
      <c r="O209" s="91">
        <v>36.557200000000002</v>
      </c>
      <c r="P209" s="91">
        <v>52.82</v>
      </c>
      <c r="Q209" s="91">
        <v>135.41999999999999</v>
      </c>
      <c r="R209" s="91">
        <v>1.2881416800000001</v>
      </c>
    </row>
    <row r="210" spans="1:18" x14ac:dyDescent="0.3">
      <c r="A210" s="91" t="s">
        <v>761</v>
      </c>
      <c r="B210" s="91" t="s">
        <v>942</v>
      </c>
      <c r="C210" s="91">
        <v>37027</v>
      </c>
      <c r="D210" s="91" t="s">
        <v>965</v>
      </c>
      <c r="E210" s="92">
        <v>4797</v>
      </c>
      <c r="F210" s="91">
        <v>-5.31</v>
      </c>
      <c r="G210" s="93">
        <v>10.068792995622264</v>
      </c>
      <c r="H210" s="91">
        <v>562</v>
      </c>
      <c r="I210" s="91">
        <v>3019</v>
      </c>
      <c r="J210" s="91">
        <v>1216</v>
      </c>
      <c r="K210" s="91">
        <v>58.89</v>
      </c>
      <c r="L210" s="91">
        <v>216.37</v>
      </c>
      <c r="M210" s="91">
        <v>14</v>
      </c>
      <c r="N210" s="91">
        <v>-19</v>
      </c>
      <c r="O210" s="91">
        <v>58.669699999999999</v>
      </c>
      <c r="P210" s="91">
        <v>81.760000000000005</v>
      </c>
      <c r="Q210" s="91">
        <v>409.64</v>
      </c>
      <c r="R210" s="91">
        <v>0</v>
      </c>
    </row>
    <row r="211" spans="1:18" x14ac:dyDescent="0.3">
      <c r="A211" s="91" t="s">
        <v>761</v>
      </c>
      <c r="B211" s="91" t="s">
        <v>942</v>
      </c>
      <c r="C211" s="91">
        <v>37028</v>
      </c>
      <c r="D211" s="91" t="s">
        <v>966</v>
      </c>
      <c r="E211" s="92">
        <v>5529</v>
      </c>
      <c r="F211" s="91">
        <v>1.23</v>
      </c>
      <c r="G211" s="93">
        <v>17.815156447820581</v>
      </c>
      <c r="H211" s="91">
        <v>745</v>
      </c>
      <c r="I211" s="91">
        <v>3582</v>
      </c>
      <c r="J211" s="91">
        <v>1202</v>
      </c>
      <c r="K211" s="91">
        <v>54.36</v>
      </c>
      <c r="L211" s="91">
        <v>161.34</v>
      </c>
      <c r="M211" s="91">
        <v>64</v>
      </c>
      <c r="N211" s="91">
        <v>-46</v>
      </c>
      <c r="O211" s="91">
        <v>37.153599999999997</v>
      </c>
      <c r="P211" s="91">
        <v>148.81</v>
      </c>
      <c r="Q211" s="91">
        <v>278.48</v>
      </c>
      <c r="R211" s="91">
        <v>0</v>
      </c>
    </row>
    <row r="212" spans="1:18" x14ac:dyDescent="0.3">
      <c r="A212" s="91" t="s">
        <v>761</v>
      </c>
      <c r="B212" s="91" t="s">
        <v>942</v>
      </c>
      <c r="C212" s="91">
        <v>37030</v>
      </c>
      <c r="D212" s="91" t="s">
        <v>967</v>
      </c>
      <c r="E212" s="92">
        <v>12578</v>
      </c>
      <c r="F212" s="91">
        <v>16.829999999999998</v>
      </c>
      <c r="G212" s="93">
        <v>7.9503895690888848</v>
      </c>
      <c r="H212" s="91">
        <v>1715</v>
      </c>
      <c r="I212" s="91">
        <v>8211</v>
      </c>
      <c r="J212" s="91">
        <v>2652</v>
      </c>
      <c r="K212" s="91">
        <v>53.18</v>
      </c>
      <c r="L212" s="91">
        <v>154.63999999999999</v>
      </c>
      <c r="M212" s="91">
        <v>216</v>
      </c>
      <c r="N212" s="91">
        <v>-26</v>
      </c>
      <c r="O212" s="91">
        <v>34.369300000000003</v>
      </c>
      <c r="P212" s="91">
        <v>365.97</v>
      </c>
      <c r="Q212" s="91">
        <v>534</v>
      </c>
      <c r="R212" s="91">
        <v>0</v>
      </c>
    </row>
    <row r="213" spans="1:18" x14ac:dyDescent="0.3">
      <c r="A213" s="91" t="s">
        <v>761</v>
      </c>
      <c r="B213" s="91" t="s">
        <v>942</v>
      </c>
      <c r="C213" s="91">
        <v>37031</v>
      </c>
      <c r="D213" s="91" t="s">
        <v>968</v>
      </c>
      <c r="E213" s="92">
        <v>3883</v>
      </c>
      <c r="F213" s="91">
        <v>-2.4900000000000002</v>
      </c>
      <c r="G213" s="93">
        <v>10.50733968580994</v>
      </c>
      <c r="H213" s="91">
        <v>433</v>
      </c>
      <c r="I213" s="91">
        <v>2444</v>
      </c>
      <c r="J213" s="91">
        <v>1006</v>
      </c>
      <c r="K213" s="91">
        <v>58.88</v>
      </c>
      <c r="L213" s="91">
        <v>232.33</v>
      </c>
      <c r="M213" s="91">
        <v>34</v>
      </c>
      <c r="N213" s="91">
        <v>-37</v>
      </c>
      <c r="O213" s="91">
        <v>77.4024</v>
      </c>
      <c r="P213" s="91">
        <v>50.17</v>
      </c>
      <c r="Q213" s="91">
        <v>281.79000000000002</v>
      </c>
      <c r="R213" s="91">
        <v>7.7129019599999999</v>
      </c>
    </row>
    <row r="214" spans="1:18" x14ac:dyDescent="0.3">
      <c r="A214" s="91" t="s">
        <v>761</v>
      </c>
      <c r="B214" s="91" t="s">
        <v>942</v>
      </c>
      <c r="C214" s="91">
        <v>37032</v>
      </c>
      <c r="D214" s="91" t="s">
        <v>969</v>
      </c>
      <c r="E214" s="92">
        <v>69551</v>
      </c>
      <c r="F214" s="91">
        <v>2.44</v>
      </c>
      <c r="G214" s="93">
        <v>10.554844646374603</v>
      </c>
      <c r="H214" s="91">
        <v>8832</v>
      </c>
      <c r="I214" s="91">
        <v>43262</v>
      </c>
      <c r="J214" s="91">
        <v>17457</v>
      </c>
      <c r="K214" s="91">
        <v>60.77</v>
      </c>
      <c r="L214" s="91">
        <v>197.66</v>
      </c>
      <c r="M214" s="91">
        <v>251</v>
      </c>
      <c r="N214" s="91">
        <v>-453</v>
      </c>
      <c r="O214" s="91">
        <v>205.0213</v>
      </c>
      <c r="P214" s="91">
        <v>339.24</v>
      </c>
      <c r="Q214" s="91">
        <v>2477.04</v>
      </c>
      <c r="R214" s="91">
        <v>0.15802416</v>
      </c>
    </row>
    <row r="215" spans="1:18" x14ac:dyDescent="0.3">
      <c r="A215" s="91" t="s">
        <v>761</v>
      </c>
      <c r="B215" s="91" t="s">
        <v>942</v>
      </c>
      <c r="C215" s="91">
        <v>37033</v>
      </c>
      <c r="D215" s="91" t="s">
        <v>970</v>
      </c>
      <c r="E215" s="92">
        <v>2172</v>
      </c>
      <c r="F215" s="91">
        <v>-5.93</v>
      </c>
      <c r="G215" s="93">
        <v>9.9907918968692435</v>
      </c>
      <c r="H215" s="91">
        <v>197</v>
      </c>
      <c r="I215" s="91">
        <v>1288</v>
      </c>
      <c r="J215" s="91">
        <v>687</v>
      </c>
      <c r="K215" s="91">
        <v>68.63</v>
      </c>
      <c r="L215" s="91">
        <v>348.73</v>
      </c>
      <c r="M215" s="91">
        <v>49</v>
      </c>
      <c r="N215" s="91">
        <v>-38</v>
      </c>
      <c r="O215" s="91">
        <v>85.447000000000003</v>
      </c>
      <c r="P215" s="91">
        <v>25.42</v>
      </c>
      <c r="Q215" s="91">
        <v>243.56</v>
      </c>
      <c r="R215" s="91">
        <v>23.71860096</v>
      </c>
    </row>
    <row r="216" spans="1:18" x14ac:dyDescent="0.3">
      <c r="A216" s="91" t="s">
        <v>761</v>
      </c>
      <c r="B216" s="91" t="s">
        <v>942</v>
      </c>
      <c r="C216" s="91">
        <v>37034</v>
      </c>
      <c r="D216" s="91" t="s">
        <v>971</v>
      </c>
      <c r="E216" s="92">
        <v>4369</v>
      </c>
      <c r="F216" s="91">
        <v>-1.47</v>
      </c>
      <c r="G216" s="93">
        <v>9.9565117875944154</v>
      </c>
      <c r="H216" s="91">
        <v>503</v>
      </c>
      <c r="I216" s="91">
        <v>2692</v>
      </c>
      <c r="J216" s="91">
        <v>1174</v>
      </c>
      <c r="K216" s="91">
        <v>62.3</v>
      </c>
      <c r="L216" s="91">
        <v>233.4</v>
      </c>
      <c r="M216" s="91">
        <v>66</v>
      </c>
      <c r="N216" s="91">
        <v>-28</v>
      </c>
      <c r="O216" s="91">
        <v>52.4056</v>
      </c>
      <c r="P216" s="91">
        <v>83.37</v>
      </c>
      <c r="Q216" s="91">
        <v>273.48</v>
      </c>
      <c r="R216" s="91">
        <v>0</v>
      </c>
    </row>
    <row r="217" spans="1:18" x14ac:dyDescent="0.3">
      <c r="A217" s="91" t="s">
        <v>761</v>
      </c>
      <c r="B217" s="91" t="s">
        <v>942</v>
      </c>
      <c r="C217" s="91">
        <v>37035</v>
      </c>
      <c r="D217" s="91" t="s">
        <v>972</v>
      </c>
      <c r="E217" s="92">
        <v>9045</v>
      </c>
      <c r="F217" s="91">
        <v>3.12</v>
      </c>
      <c r="G217" s="93">
        <v>11.851851851851853</v>
      </c>
      <c r="H217" s="91">
        <v>1156</v>
      </c>
      <c r="I217" s="91">
        <v>5787</v>
      </c>
      <c r="J217" s="91">
        <v>2102</v>
      </c>
      <c r="K217" s="91">
        <v>56.3</v>
      </c>
      <c r="L217" s="91">
        <v>181.83</v>
      </c>
      <c r="M217" s="91">
        <v>19</v>
      </c>
      <c r="N217" s="91">
        <v>-47</v>
      </c>
      <c r="O217" s="91">
        <v>53.816299999999998</v>
      </c>
      <c r="P217" s="91">
        <v>168.07</v>
      </c>
      <c r="Q217" s="91">
        <v>430.3</v>
      </c>
      <c r="R217" s="91">
        <v>0</v>
      </c>
    </row>
    <row r="218" spans="1:18" x14ac:dyDescent="0.3">
      <c r="A218" s="91" t="s">
        <v>761</v>
      </c>
      <c r="B218" s="91" t="s">
        <v>942</v>
      </c>
      <c r="C218" s="91">
        <v>37036</v>
      </c>
      <c r="D218" s="91" t="s">
        <v>973</v>
      </c>
      <c r="E218" s="92">
        <v>6806</v>
      </c>
      <c r="F218" s="91">
        <v>1.83</v>
      </c>
      <c r="G218" s="93">
        <v>10.81398765794887</v>
      </c>
      <c r="H218" s="91">
        <v>829</v>
      </c>
      <c r="I218" s="91">
        <v>4307</v>
      </c>
      <c r="J218" s="91">
        <v>1670</v>
      </c>
      <c r="K218" s="91">
        <v>58.02</v>
      </c>
      <c r="L218" s="91">
        <v>201.45</v>
      </c>
      <c r="M218" s="91">
        <v>84</v>
      </c>
      <c r="N218" s="91">
        <v>-26</v>
      </c>
      <c r="O218" s="91">
        <v>74.526300000000006</v>
      </c>
      <c r="P218" s="91">
        <v>91.32</v>
      </c>
      <c r="Q218" s="91">
        <v>388.89</v>
      </c>
      <c r="R218" s="91">
        <v>14.7248178</v>
      </c>
    </row>
    <row r="219" spans="1:18" x14ac:dyDescent="0.3">
      <c r="A219" s="91" t="s">
        <v>761</v>
      </c>
      <c r="B219" s="91" t="s">
        <v>942</v>
      </c>
      <c r="C219" s="91">
        <v>37037</v>
      </c>
      <c r="D219" s="91" t="s">
        <v>974</v>
      </c>
      <c r="E219" s="92">
        <v>16646</v>
      </c>
      <c r="F219" s="91">
        <v>0.73</v>
      </c>
      <c r="G219" s="93">
        <v>8.3323320917938251</v>
      </c>
      <c r="H219" s="91">
        <v>2262</v>
      </c>
      <c r="I219" s="91">
        <v>10511</v>
      </c>
      <c r="J219" s="91">
        <v>3873</v>
      </c>
      <c r="K219" s="91">
        <v>58.37</v>
      </c>
      <c r="L219" s="91">
        <v>171.22</v>
      </c>
      <c r="M219" s="91">
        <v>149</v>
      </c>
      <c r="N219" s="91">
        <v>-91</v>
      </c>
      <c r="O219" s="91">
        <v>159.10560000000001</v>
      </c>
      <c r="P219" s="91">
        <v>104.62</v>
      </c>
      <c r="Q219" s="91">
        <v>1004.68</v>
      </c>
      <c r="R219" s="91">
        <v>0</v>
      </c>
    </row>
    <row r="220" spans="1:18" x14ac:dyDescent="0.3">
      <c r="A220" s="91" t="s">
        <v>761</v>
      </c>
      <c r="B220" s="91" t="s">
        <v>942</v>
      </c>
      <c r="C220" s="91">
        <v>37038</v>
      </c>
      <c r="D220" s="91" t="s">
        <v>975</v>
      </c>
      <c r="E220" s="92">
        <v>8854</v>
      </c>
      <c r="F220" s="91">
        <v>2.08</v>
      </c>
      <c r="G220" s="93">
        <v>10.797379715382878</v>
      </c>
      <c r="H220" s="91">
        <v>1123</v>
      </c>
      <c r="I220" s="91">
        <v>5680</v>
      </c>
      <c r="J220" s="91">
        <v>2051</v>
      </c>
      <c r="K220" s="91">
        <v>55.88</v>
      </c>
      <c r="L220" s="91">
        <v>182.64</v>
      </c>
      <c r="M220" s="91">
        <v>18</v>
      </c>
      <c r="N220" s="91">
        <v>-93</v>
      </c>
      <c r="O220" s="91">
        <v>43.066299999999998</v>
      </c>
      <c r="P220" s="91">
        <v>205.59</v>
      </c>
      <c r="Q220" s="91">
        <v>544.13</v>
      </c>
      <c r="R220" s="91">
        <v>0</v>
      </c>
    </row>
    <row r="221" spans="1:18" x14ac:dyDescent="0.3">
      <c r="A221" s="91" t="s">
        <v>761</v>
      </c>
      <c r="B221" s="91" t="s">
        <v>942</v>
      </c>
      <c r="C221" s="91">
        <v>37039</v>
      </c>
      <c r="D221" s="91" t="s">
        <v>976</v>
      </c>
      <c r="E221" s="92">
        <v>15630</v>
      </c>
      <c r="F221" s="91">
        <v>-0.13</v>
      </c>
      <c r="G221" s="93">
        <v>10.025591810620602</v>
      </c>
      <c r="H221" s="91">
        <v>2111</v>
      </c>
      <c r="I221" s="91">
        <v>9890</v>
      </c>
      <c r="J221" s="91">
        <v>3629</v>
      </c>
      <c r="K221" s="91">
        <v>58.04</v>
      </c>
      <c r="L221" s="91">
        <v>171.91</v>
      </c>
      <c r="M221" s="91">
        <v>131</v>
      </c>
      <c r="N221" s="91">
        <v>-121</v>
      </c>
      <c r="O221" s="91">
        <v>127.8402</v>
      </c>
      <c r="P221" s="91">
        <v>122.26</v>
      </c>
      <c r="Q221" s="91">
        <v>808.46</v>
      </c>
      <c r="R221" s="91">
        <v>0</v>
      </c>
    </row>
    <row r="222" spans="1:18" x14ac:dyDescent="0.3">
      <c r="A222" s="91" t="s">
        <v>761</v>
      </c>
      <c r="B222" s="91" t="s">
        <v>942</v>
      </c>
      <c r="C222" s="91">
        <v>37040</v>
      </c>
      <c r="D222" s="91" t="s">
        <v>977</v>
      </c>
      <c r="E222" s="92">
        <v>3751</v>
      </c>
      <c r="F222" s="91">
        <v>-1.45</v>
      </c>
      <c r="G222" s="93">
        <v>10.423886963476406</v>
      </c>
      <c r="H222" s="91">
        <v>385</v>
      </c>
      <c r="I222" s="91">
        <v>2284</v>
      </c>
      <c r="J222" s="91">
        <v>1082</v>
      </c>
      <c r="K222" s="91">
        <v>64.23</v>
      </c>
      <c r="L222" s="91">
        <v>281.04000000000002</v>
      </c>
      <c r="M222" s="91">
        <v>75</v>
      </c>
      <c r="N222" s="91">
        <v>-42</v>
      </c>
      <c r="O222" s="91">
        <v>48.281199999999998</v>
      </c>
      <c r="P222" s="91">
        <v>77.69</v>
      </c>
      <c r="Q222" s="91">
        <v>257.61</v>
      </c>
      <c r="R222" s="91">
        <v>0</v>
      </c>
    </row>
    <row r="223" spans="1:18" x14ac:dyDescent="0.3">
      <c r="A223" s="91" t="s">
        <v>761</v>
      </c>
      <c r="B223" s="91" t="s">
        <v>942</v>
      </c>
      <c r="C223" s="91">
        <v>37041</v>
      </c>
      <c r="D223" s="91" t="s">
        <v>978</v>
      </c>
      <c r="E223" s="92">
        <v>6161</v>
      </c>
      <c r="F223" s="91">
        <v>5.26</v>
      </c>
      <c r="G223" s="93">
        <v>12.887518260022723</v>
      </c>
      <c r="H223" s="91">
        <v>734</v>
      </c>
      <c r="I223" s="91">
        <v>3996</v>
      </c>
      <c r="J223" s="91">
        <v>1431</v>
      </c>
      <c r="K223" s="91">
        <v>54.18</v>
      </c>
      <c r="L223" s="91">
        <v>194.96</v>
      </c>
      <c r="M223" s="91">
        <v>40</v>
      </c>
      <c r="N223" s="91">
        <v>-28</v>
      </c>
      <c r="O223" s="91">
        <v>105.25539999999999</v>
      </c>
      <c r="P223" s="91">
        <v>58.53</v>
      </c>
      <c r="Q223" s="91">
        <v>335.64</v>
      </c>
      <c r="R223" s="91">
        <v>0</v>
      </c>
    </row>
    <row r="224" spans="1:18" x14ac:dyDescent="0.3">
      <c r="A224" s="91" t="s">
        <v>761</v>
      </c>
      <c r="B224" s="91" t="s">
        <v>942</v>
      </c>
      <c r="C224" s="91">
        <v>37042</v>
      </c>
      <c r="D224" s="91" t="s">
        <v>979</v>
      </c>
      <c r="E224" s="92">
        <v>10764</v>
      </c>
      <c r="F224" s="91">
        <v>-0.52</v>
      </c>
      <c r="G224" s="93">
        <v>6.6332218506131548</v>
      </c>
      <c r="H224" s="91">
        <v>1150</v>
      </c>
      <c r="I224" s="91">
        <v>6862</v>
      </c>
      <c r="J224" s="91">
        <v>2752</v>
      </c>
      <c r="K224" s="91">
        <v>56.86</v>
      </c>
      <c r="L224" s="91">
        <v>239.3</v>
      </c>
      <c r="M224" s="91">
        <v>97</v>
      </c>
      <c r="N224" s="91">
        <v>-45</v>
      </c>
      <c r="O224" s="91">
        <v>74.685699999999997</v>
      </c>
      <c r="P224" s="91">
        <v>144.12</v>
      </c>
      <c r="Q224" s="91">
        <v>370.45</v>
      </c>
      <c r="R224" s="91">
        <v>0</v>
      </c>
    </row>
    <row r="225" spans="1:18" x14ac:dyDescent="0.3">
      <c r="A225" s="91" t="s">
        <v>761</v>
      </c>
      <c r="B225" s="91" t="s">
        <v>942</v>
      </c>
      <c r="C225" s="91">
        <v>37044</v>
      </c>
      <c r="D225" s="91" t="s">
        <v>980</v>
      </c>
      <c r="E225" s="92">
        <v>6358</v>
      </c>
      <c r="F225" s="91">
        <v>3.67</v>
      </c>
      <c r="G225" s="93">
        <v>9.8773199119219868</v>
      </c>
      <c r="H225" s="91">
        <v>722</v>
      </c>
      <c r="I225" s="91">
        <v>4090</v>
      </c>
      <c r="J225" s="91">
        <v>1546</v>
      </c>
      <c r="K225" s="91">
        <v>55.45</v>
      </c>
      <c r="L225" s="91">
        <v>214.13</v>
      </c>
      <c r="M225" s="91">
        <v>38</v>
      </c>
      <c r="N225" s="91">
        <v>-43</v>
      </c>
      <c r="O225" s="91">
        <v>65.008099999999999</v>
      </c>
      <c r="P225" s="91">
        <v>97.8</v>
      </c>
      <c r="Q225" s="91">
        <v>366.35</v>
      </c>
      <c r="R225" s="91">
        <v>3.9347750000000001</v>
      </c>
    </row>
    <row r="226" spans="1:18" x14ac:dyDescent="0.3">
      <c r="A226" s="91" t="s">
        <v>761</v>
      </c>
      <c r="B226" s="91" t="s">
        <v>942</v>
      </c>
      <c r="C226" s="91">
        <v>37045</v>
      </c>
      <c r="D226" s="91" t="s">
        <v>981</v>
      </c>
      <c r="E226" s="92">
        <v>4591</v>
      </c>
      <c r="F226" s="91">
        <v>-1.1399999999999999</v>
      </c>
      <c r="G226" s="93">
        <v>11.174036157699847</v>
      </c>
      <c r="H226" s="91">
        <v>641</v>
      </c>
      <c r="I226" s="91">
        <v>2872</v>
      </c>
      <c r="J226" s="91">
        <v>1078</v>
      </c>
      <c r="K226" s="91">
        <v>59.85</v>
      </c>
      <c r="L226" s="91">
        <v>168.17</v>
      </c>
      <c r="M226" s="91">
        <v>-12</v>
      </c>
      <c r="N226" s="91">
        <v>-11</v>
      </c>
      <c r="O226" s="91">
        <v>21.4513</v>
      </c>
      <c r="P226" s="91">
        <v>214.02</v>
      </c>
      <c r="Q226" s="91">
        <v>287.85000000000002</v>
      </c>
      <c r="R226" s="91">
        <v>0</v>
      </c>
    </row>
    <row r="227" spans="1:18" x14ac:dyDescent="0.3">
      <c r="A227" s="91" t="s">
        <v>761</v>
      </c>
      <c r="B227" s="91" t="s">
        <v>942</v>
      </c>
      <c r="C227" s="91">
        <v>37046</v>
      </c>
      <c r="D227" s="91" t="s">
        <v>982</v>
      </c>
      <c r="E227" s="92">
        <v>13922</v>
      </c>
      <c r="F227" s="91">
        <v>8.17</v>
      </c>
      <c r="G227" s="93">
        <v>6.9242924867116793</v>
      </c>
      <c r="H227" s="91">
        <v>1863</v>
      </c>
      <c r="I227" s="91">
        <v>8809</v>
      </c>
      <c r="J227" s="91">
        <v>3250</v>
      </c>
      <c r="K227" s="91">
        <v>58.04</v>
      </c>
      <c r="L227" s="91">
        <v>174.45</v>
      </c>
      <c r="M227" s="91">
        <v>90</v>
      </c>
      <c r="N227" s="91">
        <v>-76</v>
      </c>
      <c r="O227" s="91">
        <v>64.947100000000006</v>
      </c>
      <c r="P227" s="91">
        <v>214.36</v>
      </c>
      <c r="Q227" s="91">
        <v>555.09</v>
      </c>
      <c r="R227" s="91">
        <v>9.1686188400000006</v>
      </c>
    </row>
    <row r="228" spans="1:18" x14ac:dyDescent="0.3">
      <c r="A228" s="91" t="s">
        <v>761</v>
      </c>
      <c r="B228" s="91" t="s">
        <v>942</v>
      </c>
      <c r="C228" s="91">
        <v>37047</v>
      </c>
      <c r="D228" s="91" t="s">
        <v>983</v>
      </c>
      <c r="E228" s="92">
        <v>17586</v>
      </c>
      <c r="F228" s="91">
        <v>4.12</v>
      </c>
      <c r="G228" s="93">
        <v>9.0640282042533844</v>
      </c>
      <c r="H228" s="91">
        <v>2053</v>
      </c>
      <c r="I228" s="91">
        <v>10826</v>
      </c>
      <c r="J228" s="91">
        <v>4707</v>
      </c>
      <c r="K228" s="91">
        <v>62.44</v>
      </c>
      <c r="L228" s="91">
        <v>229.27</v>
      </c>
      <c r="M228" s="91">
        <v>203</v>
      </c>
      <c r="N228" s="91">
        <v>-135</v>
      </c>
      <c r="O228" s="91">
        <v>107.129</v>
      </c>
      <c r="P228" s="91">
        <v>164.16</v>
      </c>
      <c r="Q228" s="91">
        <v>627.6</v>
      </c>
      <c r="R228" s="91">
        <v>8.3818186400000005</v>
      </c>
    </row>
    <row r="229" spans="1:18" x14ac:dyDescent="0.3">
      <c r="A229" s="91" t="s">
        <v>761</v>
      </c>
      <c r="B229" s="91" t="s">
        <v>942</v>
      </c>
      <c r="C229" s="91">
        <v>37048</v>
      </c>
      <c r="D229" s="91" t="s">
        <v>984</v>
      </c>
      <c r="E229" s="92">
        <v>7153</v>
      </c>
      <c r="F229" s="91">
        <v>3.74</v>
      </c>
      <c r="G229" s="93">
        <v>8.9193345449461763</v>
      </c>
      <c r="H229" s="91">
        <v>935</v>
      </c>
      <c r="I229" s="91">
        <v>4339</v>
      </c>
      <c r="J229" s="91">
        <v>1879</v>
      </c>
      <c r="K229" s="91">
        <v>64.849999999999994</v>
      </c>
      <c r="L229" s="91">
        <v>200.96</v>
      </c>
      <c r="M229" s="91">
        <v>61</v>
      </c>
      <c r="N229" s="91">
        <v>-36</v>
      </c>
      <c r="O229" s="91">
        <v>15.9368</v>
      </c>
      <c r="P229" s="91">
        <v>448.84</v>
      </c>
      <c r="Q229" s="91">
        <v>193.27</v>
      </c>
      <c r="R229" s="91">
        <v>0</v>
      </c>
    </row>
    <row r="230" spans="1:18" x14ac:dyDescent="0.3">
      <c r="A230" s="91" t="s">
        <v>761</v>
      </c>
      <c r="B230" s="91" t="s">
        <v>942</v>
      </c>
      <c r="C230" s="91">
        <v>37050</v>
      </c>
      <c r="D230" s="91" t="s">
        <v>985</v>
      </c>
      <c r="E230" s="92">
        <v>8462</v>
      </c>
      <c r="F230" s="91">
        <v>2.63</v>
      </c>
      <c r="G230" s="93">
        <v>7.1259749468210831</v>
      </c>
      <c r="H230" s="91">
        <v>1191</v>
      </c>
      <c r="I230" s="91">
        <v>5472</v>
      </c>
      <c r="J230" s="91">
        <v>1799</v>
      </c>
      <c r="K230" s="91">
        <v>54.64</v>
      </c>
      <c r="L230" s="91">
        <v>151.05000000000001</v>
      </c>
      <c r="M230" s="91">
        <v>10</v>
      </c>
      <c r="N230" s="91">
        <v>-10</v>
      </c>
      <c r="O230" s="91">
        <v>45.636699999999998</v>
      </c>
      <c r="P230" s="91">
        <v>185.42</v>
      </c>
      <c r="Q230" s="91">
        <v>445.19</v>
      </c>
      <c r="R230" s="91">
        <v>0</v>
      </c>
    </row>
    <row r="231" spans="1:18" x14ac:dyDescent="0.3">
      <c r="A231" s="91" t="s">
        <v>761</v>
      </c>
      <c r="B231" s="91" t="s">
        <v>942</v>
      </c>
      <c r="C231" s="91">
        <v>37051</v>
      </c>
      <c r="D231" s="91" t="s">
        <v>986</v>
      </c>
      <c r="E231" s="92">
        <v>4202</v>
      </c>
      <c r="F231" s="91">
        <v>-4.3499999999999996</v>
      </c>
      <c r="G231" s="93">
        <v>8.733936220847216</v>
      </c>
      <c r="H231" s="91">
        <v>417</v>
      </c>
      <c r="I231" s="91">
        <v>2614</v>
      </c>
      <c r="J231" s="91">
        <v>1171</v>
      </c>
      <c r="K231" s="91">
        <v>60.75</v>
      </c>
      <c r="L231" s="91">
        <v>280.82</v>
      </c>
      <c r="M231" s="91">
        <v>51</v>
      </c>
      <c r="N231" s="91">
        <v>-54</v>
      </c>
      <c r="O231" s="91">
        <v>66.467500000000001</v>
      </c>
      <c r="P231" s="91">
        <v>63.22</v>
      </c>
      <c r="Q231" s="91">
        <v>357.41</v>
      </c>
      <c r="R231" s="91">
        <v>0</v>
      </c>
    </row>
    <row r="232" spans="1:18" x14ac:dyDescent="0.3">
      <c r="A232" s="91" t="s">
        <v>761</v>
      </c>
      <c r="B232" s="91" t="s">
        <v>942</v>
      </c>
      <c r="C232" s="91">
        <v>37052</v>
      </c>
      <c r="D232" s="91" t="s">
        <v>987</v>
      </c>
      <c r="E232" s="92">
        <v>9163</v>
      </c>
      <c r="F232" s="91">
        <v>11.73</v>
      </c>
      <c r="G232" s="93">
        <v>10.553312233984503</v>
      </c>
      <c r="H232" s="91">
        <v>1281</v>
      </c>
      <c r="I232" s="91">
        <v>5847</v>
      </c>
      <c r="J232" s="91">
        <v>2035</v>
      </c>
      <c r="K232" s="91">
        <v>56.71</v>
      </c>
      <c r="L232" s="91">
        <v>158.86000000000001</v>
      </c>
      <c r="M232" s="91">
        <v>182</v>
      </c>
      <c r="N232" s="91">
        <v>-52</v>
      </c>
      <c r="O232" s="91">
        <v>30.432600000000001</v>
      </c>
      <c r="P232" s="91">
        <v>301.08999999999997</v>
      </c>
      <c r="Q232" s="91">
        <v>391.89</v>
      </c>
      <c r="R232" s="91">
        <v>0</v>
      </c>
    </row>
    <row r="233" spans="1:18" x14ac:dyDescent="0.3">
      <c r="A233" s="91" t="s">
        <v>761</v>
      </c>
      <c r="B233" s="91" t="s">
        <v>942</v>
      </c>
      <c r="C233" s="91">
        <v>37053</v>
      </c>
      <c r="D233" s="91" t="s">
        <v>988</v>
      </c>
      <c r="E233" s="92">
        <v>27869</v>
      </c>
      <c r="F233" s="91">
        <v>3.25</v>
      </c>
      <c r="G233" s="93">
        <v>8.8700706878610642</v>
      </c>
      <c r="H233" s="91">
        <v>3641</v>
      </c>
      <c r="I233" s="91">
        <v>17528</v>
      </c>
      <c r="J233" s="91">
        <v>6700</v>
      </c>
      <c r="K233" s="91">
        <v>59</v>
      </c>
      <c r="L233" s="91">
        <v>184.02</v>
      </c>
      <c r="M233" s="91">
        <v>-11</v>
      </c>
      <c r="N233" s="91">
        <v>-204</v>
      </c>
      <c r="O233" s="91">
        <v>114.4106</v>
      </c>
      <c r="P233" s="91">
        <v>243.59</v>
      </c>
      <c r="Q233" s="91">
        <v>1165.3699999999999</v>
      </c>
      <c r="R233" s="91">
        <v>0</v>
      </c>
    </row>
    <row r="234" spans="1:18" x14ac:dyDescent="0.3">
      <c r="A234" s="91" t="s">
        <v>761</v>
      </c>
      <c r="B234" s="91" t="s">
        <v>942</v>
      </c>
      <c r="C234" s="91">
        <v>37054</v>
      </c>
      <c r="D234" s="91" t="s">
        <v>989</v>
      </c>
      <c r="E234" s="92">
        <v>32606</v>
      </c>
      <c r="F234" s="91">
        <v>4.87</v>
      </c>
      <c r="G234" s="93">
        <v>8.437097466723916</v>
      </c>
      <c r="H234" s="91">
        <v>3952</v>
      </c>
      <c r="I234" s="91">
        <v>19766</v>
      </c>
      <c r="J234" s="91">
        <v>8888</v>
      </c>
      <c r="K234" s="91">
        <v>64.959999999999994</v>
      </c>
      <c r="L234" s="91">
        <v>224.9</v>
      </c>
      <c r="M234" s="91">
        <v>201</v>
      </c>
      <c r="N234" s="91">
        <v>-226</v>
      </c>
      <c r="O234" s="91">
        <v>44.7241</v>
      </c>
      <c r="P234" s="91">
        <v>729.05</v>
      </c>
      <c r="Q234" s="91">
        <v>678.04</v>
      </c>
      <c r="R234" s="91">
        <v>15.201397200000001</v>
      </c>
    </row>
    <row r="235" spans="1:18" x14ac:dyDescent="0.3">
      <c r="A235" s="91" t="s">
        <v>761</v>
      </c>
      <c r="B235" s="91" t="s">
        <v>942</v>
      </c>
      <c r="C235" s="91">
        <v>37055</v>
      </c>
      <c r="D235" s="91" t="s">
        <v>990</v>
      </c>
      <c r="E235" s="92">
        <v>12661</v>
      </c>
      <c r="F235" s="91">
        <v>7.88</v>
      </c>
      <c r="G235" s="93">
        <v>12.968959797804281</v>
      </c>
      <c r="H235" s="91">
        <v>1768</v>
      </c>
      <c r="I235" s="91">
        <v>8088</v>
      </c>
      <c r="J235" s="91">
        <v>2805</v>
      </c>
      <c r="K235" s="91">
        <v>56.54</v>
      </c>
      <c r="L235" s="91">
        <v>158.65</v>
      </c>
      <c r="M235" s="91">
        <v>64</v>
      </c>
      <c r="N235" s="91">
        <v>-55</v>
      </c>
      <c r="O235" s="91">
        <v>65.856099999999998</v>
      </c>
      <c r="P235" s="91">
        <v>192.25</v>
      </c>
      <c r="Q235" s="91">
        <v>440.63</v>
      </c>
      <c r="R235" s="91">
        <v>0</v>
      </c>
    </row>
    <row r="236" spans="1:18" x14ac:dyDescent="0.3">
      <c r="A236" s="91" t="s">
        <v>761</v>
      </c>
      <c r="B236" s="91" t="s">
        <v>942</v>
      </c>
      <c r="C236" s="91">
        <v>37056</v>
      </c>
      <c r="D236" s="91" t="s">
        <v>991</v>
      </c>
      <c r="E236" s="92">
        <v>7335</v>
      </c>
      <c r="F236" s="91">
        <v>2.73</v>
      </c>
      <c r="G236" s="93">
        <v>9.7205180640763462</v>
      </c>
      <c r="H236" s="91">
        <v>1009</v>
      </c>
      <c r="I236" s="91">
        <v>4833</v>
      </c>
      <c r="J236" s="91">
        <v>1493</v>
      </c>
      <c r="K236" s="91">
        <v>51.77</v>
      </c>
      <c r="L236" s="91">
        <v>147.97</v>
      </c>
      <c r="M236" s="91">
        <v>49</v>
      </c>
      <c r="N236" s="91">
        <v>-35</v>
      </c>
      <c r="O236" s="91">
        <v>34.791699999999999</v>
      </c>
      <c r="P236" s="91">
        <v>210.83</v>
      </c>
      <c r="Q236" s="91">
        <v>368.34</v>
      </c>
      <c r="R236" s="91">
        <v>0</v>
      </c>
    </row>
    <row r="237" spans="1:18" x14ac:dyDescent="0.3">
      <c r="A237" s="91" t="s">
        <v>761</v>
      </c>
      <c r="B237" s="91" t="s">
        <v>942</v>
      </c>
      <c r="C237" s="91">
        <v>37057</v>
      </c>
      <c r="D237" s="91" t="s">
        <v>992</v>
      </c>
      <c r="E237" s="92">
        <v>14798</v>
      </c>
      <c r="F237" s="91">
        <v>1.74</v>
      </c>
      <c r="G237" s="93">
        <v>7.6767130693336929</v>
      </c>
      <c r="H237" s="91">
        <v>1724</v>
      </c>
      <c r="I237" s="91">
        <v>9073</v>
      </c>
      <c r="J237" s="91">
        <v>4001</v>
      </c>
      <c r="K237" s="91">
        <v>63.1</v>
      </c>
      <c r="L237" s="91">
        <v>232.08</v>
      </c>
      <c r="M237" s="91">
        <v>100</v>
      </c>
      <c r="N237" s="91">
        <v>-110</v>
      </c>
      <c r="O237" s="91">
        <v>96.448499999999996</v>
      </c>
      <c r="P237" s="91">
        <v>153.43</v>
      </c>
      <c r="Q237" s="91">
        <v>745.59</v>
      </c>
      <c r="R237" s="91">
        <v>4.9896699</v>
      </c>
    </row>
    <row r="238" spans="1:18" x14ac:dyDescent="0.3">
      <c r="A238" s="91" t="s">
        <v>761</v>
      </c>
      <c r="B238" s="91" t="s">
        <v>942</v>
      </c>
      <c r="C238" s="91">
        <v>37059</v>
      </c>
      <c r="D238" s="91" t="s">
        <v>993</v>
      </c>
      <c r="E238" s="92">
        <v>7521</v>
      </c>
      <c r="F238" s="91">
        <v>-1.58</v>
      </c>
      <c r="G238" s="93">
        <v>14.785267916500466</v>
      </c>
      <c r="H238" s="91">
        <v>937</v>
      </c>
      <c r="I238" s="91">
        <v>4556</v>
      </c>
      <c r="J238" s="91">
        <v>2028</v>
      </c>
      <c r="K238" s="91">
        <v>65.08</v>
      </c>
      <c r="L238" s="91">
        <v>216.44</v>
      </c>
      <c r="M238" s="91">
        <v>-52</v>
      </c>
      <c r="N238" s="91">
        <v>-57</v>
      </c>
      <c r="O238" s="91">
        <v>59.940100000000001</v>
      </c>
      <c r="P238" s="91">
        <v>125.48</v>
      </c>
      <c r="Q238" s="91">
        <v>358.42</v>
      </c>
      <c r="R238" s="91">
        <v>0</v>
      </c>
    </row>
    <row r="239" spans="1:18" x14ac:dyDescent="0.3">
      <c r="A239" s="91" t="s">
        <v>761</v>
      </c>
      <c r="B239" s="91" t="s">
        <v>942</v>
      </c>
      <c r="C239" s="91">
        <v>37060</v>
      </c>
      <c r="D239" s="91" t="s">
        <v>994</v>
      </c>
      <c r="E239" s="92">
        <v>19117</v>
      </c>
      <c r="F239" s="91">
        <v>5.08</v>
      </c>
      <c r="G239" s="93">
        <v>7.4540984464089552</v>
      </c>
      <c r="H239" s="91">
        <v>2445</v>
      </c>
      <c r="I239" s="91">
        <v>12042</v>
      </c>
      <c r="J239" s="91">
        <v>4630</v>
      </c>
      <c r="K239" s="91">
        <v>58.75</v>
      </c>
      <c r="L239" s="91">
        <v>189.37</v>
      </c>
      <c r="M239" s="91">
        <v>115</v>
      </c>
      <c r="N239" s="91">
        <v>-102</v>
      </c>
      <c r="O239" s="91">
        <v>37.747199999999999</v>
      </c>
      <c r="P239" s="91">
        <v>506.45</v>
      </c>
      <c r="Q239" s="91">
        <v>635.57000000000005</v>
      </c>
      <c r="R239" s="91">
        <v>0</v>
      </c>
    </row>
    <row r="240" spans="1:18" x14ac:dyDescent="0.3">
      <c r="A240" s="91" t="s">
        <v>761</v>
      </c>
      <c r="B240" s="91" t="s">
        <v>942</v>
      </c>
      <c r="C240" s="91">
        <v>37061</v>
      </c>
      <c r="D240" s="91" t="s">
        <v>995</v>
      </c>
      <c r="E240" s="92">
        <v>31605</v>
      </c>
      <c r="F240" s="91" t="s">
        <v>808</v>
      </c>
      <c r="G240" s="93">
        <v>11.86204714443917</v>
      </c>
      <c r="H240" s="91">
        <v>4329</v>
      </c>
      <c r="I240" s="91">
        <v>20009</v>
      </c>
      <c r="J240" s="91">
        <v>7267</v>
      </c>
      <c r="K240" s="91">
        <v>57.95</v>
      </c>
      <c r="L240" s="91">
        <v>167.87</v>
      </c>
      <c r="M240" s="91">
        <v>250</v>
      </c>
      <c r="N240" s="91">
        <v>-142</v>
      </c>
      <c r="O240" s="91">
        <v>178.13130000000001</v>
      </c>
      <c r="P240" s="91">
        <v>177.43</v>
      </c>
      <c r="Q240" s="91">
        <v>1644.37</v>
      </c>
      <c r="R240" s="91" t="s">
        <v>808</v>
      </c>
    </row>
    <row r="241" spans="1:18" x14ac:dyDescent="0.3">
      <c r="A241" s="91" t="s">
        <v>761</v>
      </c>
      <c r="B241" s="91" t="s">
        <v>942</v>
      </c>
      <c r="C241" s="91">
        <v>37062</v>
      </c>
      <c r="D241" s="91" t="s">
        <v>996</v>
      </c>
      <c r="E241" s="92">
        <v>6887</v>
      </c>
      <c r="F241" s="91" t="s">
        <v>808</v>
      </c>
      <c r="G241" s="93">
        <v>10.788441992159141</v>
      </c>
      <c r="H241" s="91">
        <v>797</v>
      </c>
      <c r="I241" s="91">
        <v>4151</v>
      </c>
      <c r="J241" s="91">
        <v>1939</v>
      </c>
      <c r="K241" s="91">
        <v>65.91</v>
      </c>
      <c r="L241" s="91">
        <v>243.29</v>
      </c>
      <c r="M241" s="91">
        <v>113</v>
      </c>
      <c r="N241" s="91">
        <v>-62</v>
      </c>
      <c r="O241" s="91">
        <v>73.622399999999999</v>
      </c>
      <c r="P241" s="91">
        <v>93.54</v>
      </c>
      <c r="Q241" s="91">
        <v>375.17</v>
      </c>
      <c r="R241" s="91" t="s">
        <v>808</v>
      </c>
    </row>
    <row r="242" spans="1:18" x14ac:dyDescent="0.3">
      <c r="A242" s="91" t="s">
        <v>761</v>
      </c>
      <c r="B242" s="91" t="s">
        <v>997</v>
      </c>
      <c r="C242" s="91">
        <v>38001</v>
      </c>
      <c r="D242" s="91" t="s">
        <v>998</v>
      </c>
      <c r="E242" s="92">
        <v>20995</v>
      </c>
      <c r="F242" s="91">
        <v>-5.14</v>
      </c>
      <c r="G242" s="93">
        <v>11.802810192903072</v>
      </c>
      <c r="H242" s="91">
        <v>2355</v>
      </c>
      <c r="I242" s="91">
        <v>12585</v>
      </c>
      <c r="J242" s="91">
        <v>6055</v>
      </c>
      <c r="K242" s="91">
        <v>66.83</v>
      </c>
      <c r="L242" s="91">
        <v>257.11</v>
      </c>
      <c r="M242" s="91">
        <v>129</v>
      </c>
      <c r="N242" s="91">
        <v>-234</v>
      </c>
      <c r="O242" s="91">
        <v>311.66300000000001</v>
      </c>
      <c r="P242" s="91">
        <v>67.36</v>
      </c>
      <c r="Q242" s="91">
        <v>1594.92</v>
      </c>
      <c r="R242" s="91">
        <v>32.621368750000002</v>
      </c>
    </row>
    <row r="243" spans="1:18" x14ac:dyDescent="0.3">
      <c r="A243" s="91" t="s">
        <v>761</v>
      </c>
      <c r="B243" s="91" t="s">
        <v>997</v>
      </c>
      <c r="C243" s="91">
        <v>38003</v>
      </c>
      <c r="D243" s="91" t="s">
        <v>999</v>
      </c>
      <c r="E243" s="92">
        <v>13872</v>
      </c>
      <c r="F243" s="91">
        <v>-8.23</v>
      </c>
      <c r="G243" s="93">
        <v>12.874855824682815</v>
      </c>
      <c r="H243" s="91">
        <v>1521</v>
      </c>
      <c r="I243" s="91">
        <v>8273</v>
      </c>
      <c r="J243" s="91">
        <v>4078</v>
      </c>
      <c r="K243" s="91">
        <v>67.680000000000007</v>
      </c>
      <c r="L243" s="91">
        <v>268.11</v>
      </c>
      <c r="M243" s="91">
        <v>108</v>
      </c>
      <c r="N243" s="91">
        <v>-158</v>
      </c>
      <c r="O243" s="91">
        <v>174.75299999999999</v>
      </c>
      <c r="P243" s="91">
        <v>79.38</v>
      </c>
      <c r="Q243" s="91">
        <v>1059.9100000000001</v>
      </c>
      <c r="R243" s="91">
        <v>0</v>
      </c>
    </row>
    <row r="244" spans="1:18" x14ac:dyDescent="0.3">
      <c r="A244" s="91" t="s">
        <v>761</v>
      </c>
      <c r="B244" s="91" t="s">
        <v>997</v>
      </c>
      <c r="C244" s="91">
        <v>38004</v>
      </c>
      <c r="D244" s="91" t="s">
        <v>1000</v>
      </c>
      <c r="E244" s="92">
        <v>35228</v>
      </c>
      <c r="F244" s="91">
        <v>1.45</v>
      </c>
      <c r="G244" s="93">
        <v>11.110480299761553</v>
      </c>
      <c r="H244" s="91">
        <v>4876</v>
      </c>
      <c r="I244" s="91">
        <v>22323</v>
      </c>
      <c r="J244" s="91">
        <v>8029</v>
      </c>
      <c r="K244" s="91">
        <v>57.81</v>
      </c>
      <c r="L244" s="91">
        <v>164.66</v>
      </c>
      <c r="M244" s="91">
        <v>264</v>
      </c>
      <c r="N244" s="91">
        <v>-195</v>
      </c>
      <c r="O244" s="91">
        <v>64.741500000000002</v>
      </c>
      <c r="P244" s="91">
        <v>544.13</v>
      </c>
      <c r="Q244" s="91">
        <v>1209.01</v>
      </c>
      <c r="R244" s="91">
        <v>0</v>
      </c>
    </row>
    <row r="245" spans="1:18" x14ac:dyDescent="0.3">
      <c r="A245" s="91" t="s">
        <v>761</v>
      </c>
      <c r="B245" s="91" t="s">
        <v>997</v>
      </c>
      <c r="C245" s="91">
        <v>38005</v>
      </c>
      <c r="D245" s="91" t="s">
        <v>1001</v>
      </c>
      <c r="E245" s="92">
        <v>11179</v>
      </c>
      <c r="F245" s="91">
        <v>-9.77</v>
      </c>
      <c r="G245" s="93">
        <v>8.4622953752571775</v>
      </c>
      <c r="H245" s="91">
        <v>982</v>
      </c>
      <c r="I245" s="91">
        <v>6611</v>
      </c>
      <c r="J245" s="91">
        <v>3586</v>
      </c>
      <c r="K245" s="91">
        <v>69.099999999999994</v>
      </c>
      <c r="L245" s="91">
        <v>365.17</v>
      </c>
      <c r="M245" s="91">
        <v>-3</v>
      </c>
      <c r="N245" s="91">
        <v>-131</v>
      </c>
      <c r="O245" s="91">
        <v>169.27109999999999</v>
      </c>
      <c r="P245" s="91">
        <v>66.040000000000006</v>
      </c>
      <c r="Q245" s="91">
        <v>874.11</v>
      </c>
      <c r="R245" s="91">
        <v>8.3020981500000008</v>
      </c>
    </row>
    <row r="246" spans="1:18" x14ac:dyDescent="0.3">
      <c r="A246" s="91" t="s">
        <v>761</v>
      </c>
      <c r="B246" s="91" t="s">
        <v>997</v>
      </c>
      <c r="C246" s="91">
        <v>38006</v>
      </c>
      <c r="D246" s="91" t="s">
        <v>1002</v>
      </c>
      <c r="E246" s="92">
        <v>21989</v>
      </c>
      <c r="F246" s="91">
        <v>-2.91</v>
      </c>
      <c r="G246" s="93">
        <v>5.8438310064122971</v>
      </c>
      <c r="H246" s="91">
        <v>2063</v>
      </c>
      <c r="I246" s="91">
        <v>13624</v>
      </c>
      <c r="J246" s="91">
        <v>6302</v>
      </c>
      <c r="K246" s="91">
        <v>61.4</v>
      </c>
      <c r="L246" s="91">
        <v>305.48</v>
      </c>
      <c r="M246" s="91">
        <v>261</v>
      </c>
      <c r="N246" s="91">
        <v>-187</v>
      </c>
      <c r="O246" s="91">
        <v>283.74610000000001</v>
      </c>
      <c r="P246" s="91">
        <v>77.5</v>
      </c>
      <c r="Q246" s="91">
        <v>1525.97</v>
      </c>
      <c r="R246" s="91">
        <v>65.561245240000005</v>
      </c>
    </row>
    <row r="247" spans="1:18" x14ac:dyDescent="0.3">
      <c r="A247" s="91" t="s">
        <v>761</v>
      </c>
      <c r="B247" s="91" t="s">
        <v>997</v>
      </c>
      <c r="C247" s="91">
        <v>38007</v>
      </c>
      <c r="D247" s="91" t="s">
        <v>1003</v>
      </c>
      <c r="E247" s="92">
        <v>15753</v>
      </c>
      <c r="F247" s="91">
        <v>-7.43</v>
      </c>
      <c r="G247" s="93">
        <v>5.8274614359169679</v>
      </c>
      <c r="H247" s="91">
        <v>1329</v>
      </c>
      <c r="I247" s="91">
        <v>9115</v>
      </c>
      <c r="J247" s="91">
        <v>5309</v>
      </c>
      <c r="K247" s="91">
        <v>72.83</v>
      </c>
      <c r="L247" s="91">
        <v>399.47</v>
      </c>
      <c r="M247" s="91">
        <v>83</v>
      </c>
      <c r="N247" s="91">
        <v>-200</v>
      </c>
      <c r="O247" s="91">
        <v>157.0042</v>
      </c>
      <c r="P247" s="91">
        <v>100.33</v>
      </c>
      <c r="Q247" s="91">
        <v>966.64</v>
      </c>
      <c r="R247" s="91">
        <v>0</v>
      </c>
    </row>
    <row r="248" spans="1:18" x14ac:dyDescent="0.3">
      <c r="A248" s="91" t="s">
        <v>761</v>
      </c>
      <c r="B248" s="91" t="s">
        <v>997</v>
      </c>
      <c r="C248" s="91">
        <v>38008</v>
      </c>
      <c r="D248" s="91" t="s">
        <v>997</v>
      </c>
      <c r="E248" s="92">
        <v>129872</v>
      </c>
      <c r="F248" s="91">
        <v>-2.02</v>
      </c>
      <c r="G248" s="93">
        <v>11.226438339287913</v>
      </c>
      <c r="H248" s="91">
        <v>13271</v>
      </c>
      <c r="I248" s="91">
        <v>79664</v>
      </c>
      <c r="J248" s="91">
        <v>36937</v>
      </c>
      <c r="K248" s="91">
        <v>63.02</v>
      </c>
      <c r="L248" s="91">
        <v>278.33</v>
      </c>
      <c r="M248" s="91">
        <v>636</v>
      </c>
      <c r="N248" s="91">
        <v>-1277</v>
      </c>
      <c r="O248" s="91">
        <v>405.13959999999997</v>
      </c>
      <c r="P248" s="91">
        <v>320.56</v>
      </c>
      <c r="Q248" s="91">
        <v>5076.3999999999996</v>
      </c>
      <c r="R248" s="91">
        <v>0</v>
      </c>
    </row>
    <row r="249" spans="1:18" x14ac:dyDescent="0.3">
      <c r="A249" s="91" t="s">
        <v>761</v>
      </c>
      <c r="B249" s="91" t="s">
        <v>997</v>
      </c>
      <c r="C249" s="91">
        <v>38010</v>
      </c>
      <c r="D249" s="91" t="s">
        <v>1004</v>
      </c>
      <c r="E249" s="92">
        <v>2638</v>
      </c>
      <c r="F249" s="91">
        <v>-12.15</v>
      </c>
      <c r="G249" s="93">
        <v>7.5435936315390446</v>
      </c>
      <c r="H249" s="91">
        <v>217</v>
      </c>
      <c r="I249" s="91">
        <v>1484</v>
      </c>
      <c r="J249" s="91">
        <v>937</v>
      </c>
      <c r="K249" s="91">
        <v>77.760000000000005</v>
      </c>
      <c r="L249" s="91">
        <v>431.8</v>
      </c>
      <c r="M249" s="91">
        <v>-5</v>
      </c>
      <c r="N249" s="91">
        <v>-57</v>
      </c>
      <c r="O249" s="91">
        <v>108.3382</v>
      </c>
      <c r="P249" s="91">
        <v>24.35</v>
      </c>
      <c r="Q249" s="91">
        <v>348.12</v>
      </c>
      <c r="R249" s="91">
        <v>0</v>
      </c>
    </row>
    <row r="250" spans="1:18" x14ac:dyDescent="0.3">
      <c r="A250" s="91" t="s">
        <v>761</v>
      </c>
      <c r="B250" s="91" t="s">
        <v>997</v>
      </c>
      <c r="C250" s="91">
        <v>38011</v>
      </c>
      <c r="D250" s="91" t="s">
        <v>1005</v>
      </c>
      <c r="E250" s="92">
        <v>4730</v>
      </c>
      <c r="F250" s="91">
        <v>-4.4800000000000004</v>
      </c>
      <c r="G250" s="93">
        <v>4.5665961945031714</v>
      </c>
      <c r="H250" s="91">
        <v>515</v>
      </c>
      <c r="I250" s="91">
        <v>2858</v>
      </c>
      <c r="J250" s="91">
        <v>1357</v>
      </c>
      <c r="K250" s="91">
        <v>65.5</v>
      </c>
      <c r="L250" s="91">
        <v>263.5</v>
      </c>
      <c r="M250" s="91">
        <v>15</v>
      </c>
      <c r="N250" s="91">
        <v>-46</v>
      </c>
      <c r="O250" s="91">
        <v>34.436799999999998</v>
      </c>
      <c r="P250" s="91">
        <v>137.35</v>
      </c>
      <c r="Q250" s="91">
        <v>240.73</v>
      </c>
      <c r="R250" s="91">
        <v>0</v>
      </c>
    </row>
    <row r="251" spans="1:18" x14ac:dyDescent="0.3">
      <c r="A251" s="91" t="s">
        <v>761</v>
      </c>
      <c r="B251" s="91" t="s">
        <v>997</v>
      </c>
      <c r="C251" s="91">
        <v>38012</v>
      </c>
      <c r="D251" s="91" t="s">
        <v>1006</v>
      </c>
      <c r="E251" s="92">
        <v>2291</v>
      </c>
      <c r="F251" s="91">
        <v>-3.25</v>
      </c>
      <c r="G251" s="93">
        <v>7.1584460934089922</v>
      </c>
      <c r="H251" s="91">
        <v>260</v>
      </c>
      <c r="I251" s="91">
        <v>1310</v>
      </c>
      <c r="J251" s="91">
        <v>721</v>
      </c>
      <c r="K251" s="91">
        <v>74.89</v>
      </c>
      <c r="L251" s="91">
        <v>277.31</v>
      </c>
      <c r="M251" s="91">
        <v>15</v>
      </c>
      <c r="N251" s="91">
        <v>-27</v>
      </c>
      <c r="O251" s="91">
        <v>22.707100000000001</v>
      </c>
      <c r="P251" s="91">
        <v>100.89</v>
      </c>
      <c r="Q251" s="91">
        <v>169</v>
      </c>
      <c r="R251" s="91">
        <v>0</v>
      </c>
    </row>
    <row r="252" spans="1:18" x14ac:dyDescent="0.3">
      <c r="A252" s="91" t="s">
        <v>761</v>
      </c>
      <c r="B252" s="91" t="s">
        <v>997</v>
      </c>
      <c r="C252" s="91">
        <v>38014</v>
      </c>
      <c r="D252" s="91" t="s">
        <v>1007</v>
      </c>
      <c r="E252" s="92">
        <v>6511</v>
      </c>
      <c r="F252" s="91">
        <v>-8.81</v>
      </c>
      <c r="G252" s="93">
        <v>5.5751804638304412</v>
      </c>
      <c r="H252" s="91">
        <v>586</v>
      </c>
      <c r="I252" s="91">
        <v>3841</v>
      </c>
      <c r="J252" s="91">
        <v>2084</v>
      </c>
      <c r="K252" s="91">
        <v>69.510000000000005</v>
      </c>
      <c r="L252" s="91">
        <v>355.63</v>
      </c>
      <c r="M252" s="91">
        <v>22</v>
      </c>
      <c r="N252" s="91">
        <v>-95</v>
      </c>
      <c r="O252" s="91">
        <v>84.298599999999993</v>
      </c>
      <c r="P252" s="91">
        <v>77.239999999999995</v>
      </c>
      <c r="Q252" s="91">
        <v>513.39</v>
      </c>
      <c r="R252" s="91">
        <v>23.096175479999999</v>
      </c>
    </row>
    <row r="253" spans="1:18" x14ac:dyDescent="0.3">
      <c r="A253" s="91" t="s">
        <v>761</v>
      </c>
      <c r="B253" s="91" t="s">
        <v>997</v>
      </c>
      <c r="C253" s="91">
        <v>38017</v>
      </c>
      <c r="D253" s="91" t="s">
        <v>1008</v>
      </c>
      <c r="E253" s="92">
        <v>5719</v>
      </c>
      <c r="F253" s="91">
        <v>-11.37</v>
      </c>
      <c r="G253" s="93">
        <v>7.4313691204756074</v>
      </c>
      <c r="H253" s="91">
        <v>482</v>
      </c>
      <c r="I253" s="91">
        <v>3360</v>
      </c>
      <c r="J253" s="91">
        <v>1877</v>
      </c>
      <c r="K253" s="91">
        <v>70.209999999999994</v>
      </c>
      <c r="L253" s="91">
        <v>389.42</v>
      </c>
      <c r="M253" s="91">
        <v>38</v>
      </c>
      <c r="N253" s="91">
        <v>-84</v>
      </c>
      <c r="O253" s="91">
        <v>173.3408</v>
      </c>
      <c r="P253" s="91">
        <v>32.99</v>
      </c>
      <c r="Q253" s="91">
        <v>750.51</v>
      </c>
      <c r="R253" s="91">
        <v>0.37317203999999998</v>
      </c>
    </row>
    <row r="254" spans="1:18" x14ac:dyDescent="0.3">
      <c r="A254" s="91" t="s">
        <v>761</v>
      </c>
      <c r="B254" s="91" t="s">
        <v>997</v>
      </c>
      <c r="C254" s="91">
        <v>38018</v>
      </c>
      <c r="D254" s="91" t="s">
        <v>1009</v>
      </c>
      <c r="E254" s="92">
        <v>9750</v>
      </c>
      <c r="F254" s="91">
        <v>0.79</v>
      </c>
      <c r="G254" s="93">
        <v>10.338461538461537</v>
      </c>
      <c r="H254" s="91">
        <v>1294</v>
      </c>
      <c r="I254" s="91">
        <v>6229</v>
      </c>
      <c r="J254" s="91">
        <v>2227</v>
      </c>
      <c r="K254" s="91">
        <v>56.53</v>
      </c>
      <c r="L254" s="91">
        <v>172.1</v>
      </c>
      <c r="M254" s="91">
        <v>11</v>
      </c>
      <c r="N254" s="91">
        <v>-78</v>
      </c>
      <c r="O254" s="91">
        <v>80.232200000000006</v>
      </c>
      <c r="P254" s="91">
        <v>121.52</v>
      </c>
      <c r="Q254" s="91">
        <v>582.79</v>
      </c>
      <c r="R254" s="91">
        <v>0</v>
      </c>
    </row>
    <row r="255" spans="1:18" x14ac:dyDescent="0.3">
      <c r="A255" s="91" t="s">
        <v>761</v>
      </c>
      <c r="B255" s="91" t="s">
        <v>997</v>
      </c>
      <c r="C255" s="91">
        <v>38019</v>
      </c>
      <c r="D255" s="91" t="s">
        <v>1010</v>
      </c>
      <c r="E255" s="92">
        <v>11584</v>
      </c>
      <c r="F255" s="91">
        <v>-4.93</v>
      </c>
      <c r="G255" s="93">
        <v>17.990331491712709</v>
      </c>
      <c r="H255" s="91">
        <v>1293</v>
      </c>
      <c r="I255" s="91">
        <v>6940</v>
      </c>
      <c r="J255" s="91">
        <v>3351</v>
      </c>
      <c r="K255" s="91">
        <v>66.92</v>
      </c>
      <c r="L255" s="91">
        <v>259.16000000000003</v>
      </c>
      <c r="M255" s="91">
        <v>193</v>
      </c>
      <c r="N255" s="91">
        <v>-137</v>
      </c>
      <c r="O255" s="91">
        <v>126.6429</v>
      </c>
      <c r="P255" s="91">
        <v>91.47</v>
      </c>
      <c r="Q255" s="91">
        <v>712.45</v>
      </c>
      <c r="R255" s="91">
        <v>0</v>
      </c>
    </row>
    <row r="256" spans="1:18" x14ac:dyDescent="0.3">
      <c r="A256" s="91" t="s">
        <v>761</v>
      </c>
      <c r="B256" s="91" t="s">
        <v>997</v>
      </c>
      <c r="C256" s="91">
        <v>38022</v>
      </c>
      <c r="D256" s="91" t="s">
        <v>1011</v>
      </c>
      <c r="E256" s="92">
        <v>7571</v>
      </c>
      <c r="F256" s="91">
        <v>1.88</v>
      </c>
      <c r="G256" s="93">
        <v>6.3531898031964076</v>
      </c>
      <c r="H256" s="91">
        <v>946</v>
      </c>
      <c r="I256" s="91">
        <v>4657</v>
      </c>
      <c r="J256" s="91">
        <v>1968</v>
      </c>
      <c r="K256" s="91">
        <v>62.57</v>
      </c>
      <c r="L256" s="91">
        <v>208.03</v>
      </c>
      <c r="M256" s="91">
        <v>34</v>
      </c>
      <c r="N256" s="91">
        <v>-67</v>
      </c>
      <c r="O256" s="91">
        <v>42.0182</v>
      </c>
      <c r="P256" s="91">
        <v>180.18</v>
      </c>
      <c r="Q256" s="91">
        <v>366.55</v>
      </c>
      <c r="R256" s="91">
        <v>0</v>
      </c>
    </row>
    <row r="257" spans="1:18" x14ac:dyDescent="0.3">
      <c r="A257" s="91" t="s">
        <v>761</v>
      </c>
      <c r="B257" s="91" t="s">
        <v>997</v>
      </c>
      <c r="C257" s="91">
        <v>38023</v>
      </c>
      <c r="D257" s="91" t="s">
        <v>1012</v>
      </c>
      <c r="E257" s="92">
        <v>3633</v>
      </c>
      <c r="F257" s="91">
        <v>-5.56</v>
      </c>
      <c r="G257" s="93">
        <v>7.0465180291769887</v>
      </c>
      <c r="H257" s="91">
        <v>345</v>
      </c>
      <c r="I257" s="91">
        <v>2170</v>
      </c>
      <c r="J257" s="91">
        <v>1118</v>
      </c>
      <c r="K257" s="91">
        <v>67.42</v>
      </c>
      <c r="L257" s="91">
        <v>324.06</v>
      </c>
      <c r="M257" s="91">
        <v>52</v>
      </c>
      <c r="N257" s="91">
        <v>-46</v>
      </c>
      <c r="O257" s="91">
        <v>40.326799999999999</v>
      </c>
      <c r="P257" s="91">
        <v>90.09</v>
      </c>
      <c r="Q257" s="91">
        <v>296.08999999999997</v>
      </c>
      <c r="R257" s="91">
        <v>0</v>
      </c>
    </row>
    <row r="258" spans="1:18" x14ac:dyDescent="0.3">
      <c r="A258" s="91" t="s">
        <v>761</v>
      </c>
      <c r="B258" s="91" t="s">
        <v>997</v>
      </c>
      <c r="C258" s="91">
        <v>38025</v>
      </c>
      <c r="D258" s="91" t="s">
        <v>1013</v>
      </c>
      <c r="E258" s="92">
        <v>3533</v>
      </c>
      <c r="F258" s="91">
        <v>-9.2899999999999991</v>
      </c>
      <c r="G258" s="93">
        <v>1.7831870931219926</v>
      </c>
      <c r="H258" s="91">
        <v>369</v>
      </c>
      <c r="I258" s="91">
        <v>2119</v>
      </c>
      <c r="J258" s="91">
        <v>1045</v>
      </c>
      <c r="K258" s="91">
        <v>66.73</v>
      </c>
      <c r="L258" s="91">
        <v>283.2</v>
      </c>
      <c r="M258" s="91">
        <v>-10</v>
      </c>
      <c r="N258" s="91">
        <v>-56</v>
      </c>
      <c r="O258" s="91">
        <v>26.619800000000001</v>
      </c>
      <c r="P258" s="91">
        <v>132.72</v>
      </c>
      <c r="Q258" s="91">
        <v>171.94</v>
      </c>
      <c r="R258" s="91">
        <v>6.0956999400000003</v>
      </c>
    </row>
    <row r="259" spans="1:18" x14ac:dyDescent="0.3">
      <c r="A259" s="91" t="s">
        <v>761</v>
      </c>
      <c r="B259" s="91" t="s">
        <v>997</v>
      </c>
      <c r="C259" s="91">
        <v>38027</v>
      </c>
      <c r="D259" s="91" t="s">
        <v>1014</v>
      </c>
      <c r="E259" s="92">
        <v>8385</v>
      </c>
      <c r="F259" s="91" t="s">
        <v>808</v>
      </c>
      <c r="G259" s="93">
        <v>8.1932021466905187</v>
      </c>
      <c r="H259" s="91">
        <v>705</v>
      </c>
      <c r="I259" s="91">
        <v>4992</v>
      </c>
      <c r="J259" s="91">
        <v>2688</v>
      </c>
      <c r="K259" s="91">
        <v>67.97</v>
      </c>
      <c r="L259" s="91">
        <v>381.28</v>
      </c>
      <c r="M259" s="91">
        <v>27</v>
      </c>
      <c r="N259" s="91">
        <v>-128</v>
      </c>
      <c r="O259" s="91">
        <v>116.18170000000001</v>
      </c>
      <c r="P259" s="91">
        <v>72.17</v>
      </c>
      <c r="Q259" s="91">
        <v>666.06</v>
      </c>
      <c r="R259" s="91" t="s">
        <v>808</v>
      </c>
    </row>
    <row r="260" spans="1:18" x14ac:dyDescent="0.3">
      <c r="A260" s="91" t="s">
        <v>761</v>
      </c>
      <c r="B260" s="91" t="s">
        <v>997</v>
      </c>
      <c r="C260" s="91">
        <v>38028</v>
      </c>
      <c r="D260" s="91" t="s">
        <v>1015</v>
      </c>
      <c r="E260" s="92">
        <v>9878</v>
      </c>
      <c r="F260" s="91" t="s">
        <v>808</v>
      </c>
      <c r="G260" s="93">
        <v>10.062765742053047</v>
      </c>
      <c r="H260" s="91">
        <v>1270</v>
      </c>
      <c r="I260" s="91">
        <v>6104</v>
      </c>
      <c r="J260" s="91">
        <v>2504</v>
      </c>
      <c r="K260" s="91">
        <v>61.83</v>
      </c>
      <c r="L260" s="91">
        <v>197.17</v>
      </c>
      <c r="M260" s="91">
        <v>137</v>
      </c>
      <c r="N260" s="91">
        <v>-73</v>
      </c>
      <c r="O260" s="91">
        <v>51.034700000000001</v>
      </c>
      <c r="P260" s="91">
        <v>193.55</v>
      </c>
      <c r="Q260" s="91">
        <v>574.1</v>
      </c>
      <c r="R260" s="91" t="s">
        <v>808</v>
      </c>
    </row>
    <row r="261" spans="1:18" x14ac:dyDescent="0.3">
      <c r="A261" s="91" t="s">
        <v>761</v>
      </c>
      <c r="B261" s="91" t="s">
        <v>997</v>
      </c>
      <c r="C261" s="91">
        <v>38029</v>
      </c>
      <c r="D261" s="91" t="s">
        <v>1016</v>
      </c>
      <c r="E261" s="92">
        <v>7511</v>
      </c>
      <c r="F261" s="91" t="s">
        <v>808</v>
      </c>
      <c r="G261" s="93">
        <v>10.145120489948075</v>
      </c>
      <c r="H261" s="91">
        <v>634</v>
      </c>
      <c r="I261" s="91">
        <v>4222</v>
      </c>
      <c r="J261" s="91">
        <v>2655</v>
      </c>
      <c r="K261" s="91">
        <v>77.900000000000006</v>
      </c>
      <c r="L261" s="91">
        <v>418.77</v>
      </c>
      <c r="M261" s="91">
        <v>57</v>
      </c>
      <c r="N261" s="91">
        <v>-121</v>
      </c>
      <c r="O261" s="91">
        <v>111.8218</v>
      </c>
      <c r="P261" s="91">
        <v>67.17</v>
      </c>
      <c r="Q261" s="91">
        <v>597.72</v>
      </c>
      <c r="R261" s="91" t="s">
        <v>808</v>
      </c>
    </row>
    <row r="262" spans="1:18" x14ac:dyDescent="0.3">
      <c r="A262" s="91" t="s">
        <v>761</v>
      </c>
      <c r="B262" s="91" t="s">
        <v>997</v>
      </c>
      <c r="C262" s="91">
        <v>38030</v>
      </c>
      <c r="D262" s="91" t="s">
        <v>1017</v>
      </c>
      <c r="E262" s="92">
        <v>6951</v>
      </c>
      <c r="F262" s="91" t="s">
        <v>808</v>
      </c>
      <c r="G262" s="93">
        <v>10.113652711840022</v>
      </c>
      <c r="H262" s="91">
        <v>718</v>
      </c>
      <c r="I262" s="91">
        <v>4102</v>
      </c>
      <c r="J262" s="91">
        <v>2131</v>
      </c>
      <c r="K262" s="91">
        <v>69.45</v>
      </c>
      <c r="L262" s="91">
        <v>296.8</v>
      </c>
      <c r="M262" s="91">
        <v>91</v>
      </c>
      <c r="N262" s="91">
        <v>-69</v>
      </c>
      <c r="O262" s="91">
        <v>43.058599999999998</v>
      </c>
      <c r="P262" s="91">
        <v>161.43</v>
      </c>
      <c r="Q262" s="91">
        <v>363.37</v>
      </c>
      <c r="R262" s="91" t="s">
        <v>808</v>
      </c>
    </row>
    <row r="263" spans="1:18" x14ac:dyDescent="0.3">
      <c r="A263" s="91" t="s">
        <v>761</v>
      </c>
      <c r="B263" s="91" t="s">
        <v>1018</v>
      </c>
      <c r="C263" s="91">
        <v>39001</v>
      </c>
      <c r="D263" s="91" t="s">
        <v>1019</v>
      </c>
      <c r="E263" s="92">
        <v>11506</v>
      </c>
      <c r="F263" s="91">
        <v>-6.04</v>
      </c>
      <c r="G263" s="93">
        <v>11.011646097688162</v>
      </c>
      <c r="H263" s="91">
        <v>1311</v>
      </c>
      <c r="I263" s="91">
        <v>6752</v>
      </c>
      <c r="J263" s="91">
        <v>3443</v>
      </c>
      <c r="K263" s="91">
        <v>70.41</v>
      </c>
      <c r="L263" s="91">
        <v>262.62</v>
      </c>
      <c r="M263" s="91">
        <v>50</v>
      </c>
      <c r="N263" s="91">
        <v>-153</v>
      </c>
      <c r="O263" s="91">
        <v>106.79049999999999</v>
      </c>
      <c r="P263" s="91">
        <v>107.74</v>
      </c>
      <c r="Q263" s="91">
        <v>837.61</v>
      </c>
      <c r="R263" s="91">
        <v>0.11442528</v>
      </c>
    </row>
    <row r="264" spans="1:18" x14ac:dyDescent="0.3">
      <c r="A264" s="91" t="s">
        <v>761</v>
      </c>
      <c r="B264" s="91" t="s">
        <v>1018</v>
      </c>
      <c r="C264" s="91">
        <v>39002</v>
      </c>
      <c r="D264" s="91" t="s">
        <v>1020</v>
      </c>
      <c r="E264" s="92">
        <v>16398</v>
      </c>
      <c r="F264" s="91">
        <v>-1.9</v>
      </c>
      <c r="G264" s="93">
        <v>12.458836443468716</v>
      </c>
      <c r="H264" s="91">
        <v>1892</v>
      </c>
      <c r="I264" s="91">
        <v>9978</v>
      </c>
      <c r="J264" s="91">
        <v>4528</v>
      </c>
      <c r="K264" s="91">
        <v>64.34</v>
      </c>
      <c r="L264" s="91">
        <v>239.32</v>
      </c>
      <c r="M264" s="91">
        <v>103</v>
      </c>
      <c r="N264" s="91">
        <v>-165</v>
      </c>
      <c r="O264" s="91">
        <v>79.579300000000003</v>
      </c>
      <c r="P264" s="91">
        <v>206.06</v>
      </c>
      <c r="Q264" s="91">
        <v>802.4</v>
      </c>
      <c r="R264" s="91">
        <v>0</v>
      </c>
    </row>
    <row r="265" spans="1:18" x14ac:dyDescent="0.3">
      <c r="A265" s="91" t="s">
        <v>761</v>
      </c>
      <c r="B265" s="91" t="s">
        <v>1018</v>
      </c>
      <c r="C265" s="91">
        <v>39003</v>
      </c>
      <c r="D265" s="91" t="s">
        <v>1021</v>
      </c>
      <c r="E265" s="92">
        <v>2405</v>
      </c>
      <c r="F265" s="91">
        <v>2.4300000000000002</v>
      </c>
      <c r="G265" s="93">
        <v>11.351351351351353</v>
      </c>
      <c r="H265" s="91">
        <v>373</v>
      </c>
      <c r="I265" s="91">
        <v>1505</v>
      </c>
      <c r="J265" s="91">
        <v>527</v>
      </c>
      <c r="K265" s="91">
        <v>59.8</v>
      </c>
      <c r="L265" s="91">
        <v>141.29</v>
      </c>
      <c r="M265" s="91">
        <v>-8</v>
      </c>
      <c r="N265" s="91">
        <v>1</v>
      </c>
      <c r="O265" s="91">
        <v>9.9578000000000007</v>
      </c>
      <c r="P265" s="91">
        <v>241.52</v>
      </c>
      <c r="Q265" s="91">
        <v>122.65</v>
      </c>
      <c r="R265" s="91">
        <v>0</v>
      </c>
    </row>
    <row r="266" spans="1:18" x14ac:dyDescent="0.3">
      <c r="A266" s="91" t="s">
        <v>761</v>
      </c>
      <c r="B266" s="91" t="s">
        <v>1018</v>
      </c>
      <c r="C266" s="91">
        <v>39004</v>
      </c>
      <c r="D266" s="91" t="s">
        <v>1022</v>
      </c>
      <c r="E266" s="92">
        <v>7189</v>
      </c>
      <c r="F266" s="91">
        <v>-6.2</v>
      </c>
      <c r="G266" s="93">
        <v>9.2085130059813594</v>
      </c>
      <c r="H266" s="91">
        <v>788</v>
      </c>
      <c r="I266" s="91">
        <v>4301</v>
      </c>
      <c r="J266" s="91">
        <v>2100</v>
      </c>
      <c r="K266" s="91">
        <v>67.150000000000006</v>
      </c>
      <c r="L266" s="91">
        <v>266.5</v>
      </c>
      <c r="M266" s="91">
        <v>28</v>
      </c>
      <c r="N266" s="91">
        <v>-72</v>
      </c>
      <c r="O266" s="91">
        <v>194.31899999999999</v>
      </c>
      <c r="P266" s="91">
        <v>37</v>
      </c>
      <c r="Q266" s="91">
        <v>710.52</v>
      </c>
      <c r="R266" s="91">
        <v>6.7342950999999998</v>
      </c>
    </row>
    <row r="267" spans="1:18" x14ac:dyDescent="0.3">
      <c r="A267" s="91" t="s">
        <v>761</v>
      </c>
      <c r="B267" s="91" t="s">
        <v>1018</v>
      </c>
      <c r="C267" s="91">
        <v>39005</v>
      </c>
      <c r="D267" s="91" t="s">
        <v>1023</v>
      </c>
      <c r="E267" s="92">
        <v>2541</v>
      </c>
      <c r="F267" s="91">
        <v>-6.72</v>
      </c>
      <c r="G267" s="93">
        <v>9.8386462022825665</v>
      </c>
      <c r="H267" s="91">
        <v>265</v>
      </c>
      <c r="I267" s="91">
        <v>1547</v>
      </c>
      <c r="J267" s="91">
        <v>729</v>
      </c>
      <c r="K267" s="91">
        <v>64.25</v>
      </c>
      <c r="L267" s="91">
        <v>275.08999999999997</v>
      </c>
      <c r="M267" s="91">
        <v>60</v>
      </c>
      <c r="N267" s="91">
        <v>-24</v>
      </c>
      <c r="O267" s="91">
        <v>84.413499999999999</v>
      </c>
      <c r="P267" s="91">
        <v>30.1</v>
      </c>
      <c r="Q267" s="91">
        <v>286.39</v>
      </c>
      <c r="R267" s="91">
        <v>1.286678</v>
      </c>
    </row>
    <row r="268" spans="1:18" x14ac:dyDescent="0.3">
      <c r="A268" s="91" t="s">
        <v>761</v>
      </c>
      <c r="B268" s="91" t="s">
        <v>1018</v>
      </c>
      <c r="C268" s="91">
        <v>39006</v>
      </c>
      <c r="D268" s="91" t="s">
        <v>1024</v>
      </c>
      <c r="E268" s="92">
        <v>9535</v>
      </c>
      <c r="F268" s="91">
        <v>0.17</v>
      </c>
      <c r="G268" s="93">
        <v>14.105925537493444</v>
      </c>
      <c r="H268" s="91">
        <v>1282</v>
      </c>
      <c r="I268" s="91">
        <v>5896</v>
      </c>
      <c r="J268" s="91">
        <v>2357</v>
      </c>
      <c r="K268" s="91">
        <v>61.72</v>
      </c>
      <c r="L268" s="91">
        <v>183.85</v>
      </c>
      <c r="M268" s="91">
        <v>72</v>
      </c>
      <c r="N268" s="91">
        <v>-45</v>
      </c>
      <c r="O268" s="91">
        <v>32.373399999999997</v>
      </c>
      <c r="P268" s="91">
        <v>294.52999999999997</v>
      </c>
      <c r="Q268" s="91">
        <v>383.48</v>
      </c>
      <c r="R268" s="91">
        <v>0</v>
      </c>
    </row>
    <row r="269" spans="1:18" x14ac:dyDescent="0.3">
      <c r="A269" s="91" t="s">
        <v>761</v>
      </c>
      <c r="B269" s="91" t="s">
        <v>1018</v>
      </c>
      <c r="C269" s="91">
        <v>39007</v>
      </c>
      <c r="D269" s="91" t="s">
        <v>1025</v>
      </c>
      <c r="E269" s="92">
        <v>28758</v>
      </c>
      <c r="F269" s="91">
        <v>-0.48</v>
      </c>
      <c r="G269" s="93">
        <v>10.977814868906044</v>
      </c>
      <c r="H269" s="91">
        <v>2983</v>
      </c>
      <c r="I269" s="91">
        <v>18517</v>
      </c>
      <c r="J269" s="91">
        <v>7258</v>
      </c>
      <c r="K269" s="91">
        <v>55.31</v>
      </c>
      <c r="L269" s="91">
        <v>243.31</v>
      </c>
      <c r="M269" s="91">
        <v>195</v>
      </c>
      <c r="N269" s="91">
        <v>-180</v>
      </c>
      <c r="O269" s="91">
        <v>82.272499999999994</v>
      </c>
      <c r="P269" s="91">
        <v>349.55</v>
      </c>
      <c r="Q269" s="91">
        <v>1270.3</v>
      </c>
      <c r="R269" s="91">
        <v>10.9378452</v>
      </c>
    </row>
    <row r="270" spans="1:18" x14ac:dyDescent="0.3">
      <c r="A270" s="91" t="s">
        <v>761</v>
      </c>
      <c r="B270" s="91" t="s">
        <v>1018</v>
      </c>
      <c r="C270" s="91">
        <v>39008</v>
      </c>
      <c r="D270" s="91" t="s">
        <v>1026</v>
      </c>
      <c r="E270" s="92">
        <v>9491</v>
      </c>
      <c r="F270" s="91">
        <v>-3.52</v>
      </c>
      <c r="G270" s="93">
        <v>14.687598777789484</v>
      </c>
      <c r="H270" s="91">
        <v>1295</v>
      </c>
      <c r="I270" s="91">
        <v>5691</v>
      </c>
      <c r="J270" s="91">
        <v>2505</v>
      </c>
      <c r="K270" s="91">
        <v>66.77</v>
      </c>
      <c r="L270" s="91">
        <v>193.44</v>
      </c>
      <c r="M270" s="91">
        <v>-20</v>
      </c>
      <c r="N270" s="91">
        <v>-67</v>
      </c>
      <c r="O270" s="91">
        <v>60.199399999999997</v>
      </c>
      <c r="P270" s="91">
        <v>157.66</v>
      </c>
      <c r="Q270" s="91">
        <v>660.18</v>
      </c>
      <c r="R270" s="91">
        <v>7.5940199999999999E-3</v>
      </c>
    </row>
    <row r="271" spans="1:18" x14ac:dyDescent="0.3">
      <c r="A271" s="91" t="s">
        <v>761</v>
      </c>
      <c r="B271" s="91" t="s">
        <v>1018</v>
      </c>
      <c r="C271" s="91">
        <v>39009</v>
      </c>
      <c r="D271" s="91" t="s">
        <v>1027</v>
      </c>
      <c r="E271" s="92">
        <v>7353</v>
      </c>
      <c r="F271" s="91">
        <v>-0.42</v>
      </c>
      <c r="G271" s="93">
        <v>8.7039303685570513</v>
      </c>
      <c r="H271" s="91">
        <v>940</v>
      </c>
      <c r="I271" s="91">
        <v>4453</v>
      </c>
      <c r="J271" s="91">
        <v>1960</v>
      </c>
      <c r="K271" s="91">
        <v>65.12</v>
      </c>
      <c r="L271" s="91">
        <v>208.51</v>
      </c>
      <c r="M271" s="91">
        <v>107</v>
      </c>
      <c r="N271" s="91">
        <v>-68</v>
      </c>
      <c r="O271" s="91">
        <v>35.139000000000003</v>
      </c>
      <c r="P271" s="91">
        <v>209.25</v>
      </c>
      <c r="Q271" s="91">
        <v>499.22</v>
      </c>
      <c r="R271" s="91">
        <v>0</v>
      </c>
    </row>
    <row r="272" spans="1:18" x14ac:dyDescent="0.3">
      <c r="A272" s="91" t="s">
        <v>761</v>
      </c>
      <c r="B272" s="91" t="s">
        <v>1018</v>
      </c>
      <c r="C272" s="91">
        <v>39010</v>
      </c>
      <c r="D272" s="91" t="s">
        <v>1028</v>
      </c>
      <c r="E272" s="92">
        <v>58899</v>
      </c>
      <c r="F272" s="91">
        <v>1.99</v>
      </c>
      <c r="G272" s="93">
        <v>12.372026689757041</v>
      </c>
      <c r="H272" s="91">
        <v>7703</v>
      </c>
      <c r="I272" s="91">
        <v>36518</v>
      </c>
      <c r="J272" s="91">
        <v>14678</v>
      </c>
      <c r="K272" s="91">
        <v>61.29</v>
      </c>
      <c r="L272" s="91">
        <v>190.55</v>
      </c>
      <c r="M272" s="91">
        <v>349</v>
      </c>
      <c r="N272" s="91">
        <v>-340</v>
      </c>
      <c r="O272" s="91">
        <v>215.7569</v>
      </c>
      <c r="P272" s="91">
        <v>272.99</v>
      </c>
      <c r="Q272" s="91">
        <v>2457.46</v>
      </c>
      <c r="R272" s="91">
        <v>0</v>
      </c>
    </row>
    <row r="273" spans="1:18" x14ac:dyDescent="0.3">
      <c r="A273" s="91" t="s">
        <v>761</v>
      </c>
      <c r="B273" s="91" t="s">
        <v>1018</v>
      </c>
      <c r="C273" s="91">
        <v>39011</v>
      </c>
      <c r="D273" s="91" t="s">
        <v>1029</v>
      </c>
      <c r="E273" s="92">
        <v>8075</v>
      </c>
      <c r="F273" s="91">
        <v>-2.23</v>
      </c>
      <c r="G273" s="93">
        <v>13.325077399380806</v>
      </c>
      <c r="H273" s="91">
        <v>991</v>
      </c>
      <c r="I273" s="91">
        <v>4867</v>
      </c>
      <c r="J273" s="91">
        <v>2217</v>
      </c>
      <c r="K273" s="91">
        <v>65.91</v>
      </c>
      <c r="L273" s="91">
        <v>223.71</v>
      </c>
      <c r="M273" s="91">
        <v>12</v>
      </c>
      <c r="N273" s="91">
        <v>-61</v>
      </c>
      <c r="O273" s="91">
        <v>24.549600000000002</v>
      </c>
      <c r="P273" s="91">
        <v>328.93</v>
      </c>
      <c r="Q273" s="91">
        <v>309.22000000000003</v>
      </c>
      <c r="R273" s="91">
        <v>0</v>
      </c>
    </row>
    <row r="274" spans="1:18" x14ac:dyDescent="0.3">
      <c r="A274" s="91" t="s">
        <v>761</v>
      </c>
      <c r="B274" s="91" t="s">
        <v>1018</v>
      </c>
      <c r="C274" s="91">
        <v>39012</v>
      </c>
      <c r="D274" s="91" t="s">
        <v>1030</v>
      </c>
      <c r="E274" s="92">
        <v>31919</v>
      </c>
      <c r="F274" s="91">
        <v>-0.45</v>
      </c>
      <c r="G274" s="93">
        <v>11.948995895861399</v>
      </c>
      <c r="H274" s="91">
        <v>3875</v>
      </c>
      <c r="I274" s="91">
        <v>19287</v>
      </c>
      <c r="J274" s="91">
        <v>8757</v>
      </c>
      <c r="K274" s="91">
        <v>65.489999999999995</v>
      </c>
      <c r="L274" s="91">
        <v>225.99</v>
      </c>
      <c r="M274" s="91">
        <v>286</v>
      </c>
      <c r="N274" s="91">
        <v>-301</v>
      </c>
      <c r="O274" s="91">
        <v>117.0548</v>
      </c>
      <c r="P274" s="91">
        <v>272.68</v>
      </c>
      <c r="Q274" s="91">
        <v>1578.34</v>
      </c>
      <c r="R274" s="91">
        <v>0</v>
      </c>
    </row>
    <row r="275" spans="1:18" x14ac:dyDescent="0.3">
      <c r="A275" s="91" t="s">
        <v>761</v>
      </c>
      <c r="B275" s="91" t="s">
        <v>1018</v>
      </c>
      <c r="C275" s="91">
        <v>39013</v>
      </c>
      <c r="D275" s="91" t="s">
        <v>1031</v>
      </c>
      <c r="E275" s="92">
        <v>10590</v>
      </c>
      <c r="F275" s="91">
        <v>1.35</v>
      </c>
      <c r="G275" s="93">
        <v>18.725212464589237</v>
      </c>
      <c r="H275" s="91">
        <v>1554</v>
      </c>
      <c r="I275" s="91">
        <v>6521</v>
      </c>
      <c r="J275" s="91">
        <v>2515</v>
      </c>
      <c r="K275" s="91">
        <v>62.4</v>
      </c>
      <c r="L275" s="91">
        <v>161.84</v>
      </c>
      <c r="M275" s="91">
        <v>101</v>
      </c>
      <c r="N275" s="91">
        <v>-44</v>
      </c>
      <c r="O275" s="91">
        <v>37.247900000000001</v>
      </c>
      <c r="P275" s="91">
        <v>284.31</v>
      </c>
      <c r="Q275" s="91">
        <v>464.6</v>
      </c>
      <c r="R275" s="91">
        <v>0</v>
      </c>
    </row>
    <row r="276" spans="1:18" x14ac:dyDescent="0.3">
      <c r="A276" s="91" t="s">
        <v>761</v>
      </c>
      <c r="B276" s="91" t="s">
        <v>1018</v>
      </c>
      <c r="C276" s="91">
        <v>39014</v>
      </c>
      <c r="D276" s="91" t="s">
        <v>1018</v>
      </c>
      <c r="E276" s="92">
        <v>155836</v>
      </c>
      <c r="F276" s="91">
        <v>1.36</v>
      </c>
      <c r="G276" s="93">
        <v>11.115531712826304</v>
      </c>
      <c r="H276" s="91">
        <v>18206</v>
      </c>
      <c r="I276" s="91">
        <v>98279</v>
      </c>
      <c r="J276" s="91">
        <v>39351</v>
      </c>
      <c r="K276" s="91">
        <v>58.56</v>
      </c>
      <c r="L276" s="91">
        <v>216.14</v>
      </c>
      <c r="M276" s="91">
        <v>675</v>
      </c>
      <c r="N276" s="91">
        <v>-1119</v>
      </c>
      <c r="O276" s="91">
        <v>653.81190000000004</v>
      </c>
      <c r="P276" s="91">
        <v>238.35</v>
      </c>
      <c r="Q276" s="91">
        <v>7049.18</v>
      </c>
      <c r="R276" s="91">
        <v>43.138400969999999</v>
      </c>
    </row>
    <row r="277" spans="1:18" x14ac:dyDescent="0.3">
      <c r="A277" s="91" t="s">
        <v>761</v>
      </c>
      <c r="B277" s="91" t="s">
        <v>1018</v>
      </c>
      <c r="C277" s="91">
        <v>39015</v>
      </c>
      <c r="D277" s="91" t="s">
        <v>1032</v>
      </c>
      <c r="E277" s="92">
        <v>5767</v>
      </c>
      <c r="F277" s="91">
        <v>-0.17</v>
      </c>
      <c r="G277" s="93">
        <v>12.640887809953183</v>
      </c>
      <c r="H277" s="91">
        <v>731</v>
      </c>
      <c r="I277" s="91">
        <v>3596</v>
      </c>
      <c r="J277" s="91">
        <v>1440</v>
      </c>
      <c r="K277" s="91">
        <v>60.37</v>
      </c>
      <c r="L277" s="91">
        <v>196.99</v>
      </c>
      <c r="M277" s="91">
        <v>93</v>
      </c>
      <c r="N277" s="91">
        <v>-39</v>
      </c>
      <c r="O277" s="91">
        <v>44.258200000000002</v>
      </c>
      <c r="P277" s="91">
        <v>130.30000000000001</v>
      </c>
      <c r="Q277" s="91">
        <v>298.93</v>
      </c>
      <c r="R277" s="91">
        <v>4.3521340500000001</v>
      </c>
    </row>
    <row r="278" spans="1:18" x14ac:dyDescent="0.3">
      <c r="A278" s="91" t="s">
        <v>761</v>
      </c>
      <c r="B278" s="91" t="s">
        <v>1018</v>
      </c>
      <c r="C278" s="91">
        <v>39016</v>
      </c>
      <c r="D278" s="91" t="s">
        <v>1033</v>
      </c>
      <c r="E278" s="92">
        <v>12107</v>
      </c>
      <c r="F278" s="91">
        <v>0.2</v>
      </c>
      <c r="G278" s="93">
        <v>12.026100602956967</v>
      </c>
      <c r="H278" s="91">
        <v>1539</v>
      </c>
      <c r="I278" s="91">
        <v>7355</v>
      </c>
      <c r="J278" s="91">
        <v>3213</v>
      </c>
      <c r="K278" s="91">
        <v>64.61</v>
      </c>
      <c r="L278" s="91">
        <v>208.77</v>
      </c>
      <c r="M278" s="91">
        <v>62</v>
      </c>
      <c r="N278" s="91">
        <v>-97</v>
      </c>
      <c r="O278" s="91">
        <v>46.259399999999999</v>
      </c>
      <c r="P278" s="91">
        <v>261.72000000000003</v>
      </c>
      <c r="Q278" s="91">
        <v>632.13</v>
      </c>
      <c r="R278" s="91">
        <v>0</v>
      </c>
    </row>
    <row r="279" spans="1:18" x14ac:dyDescent="0.3">
      <c r="A279" s="91" t="s">
        <v>761</v>
      </c>
      <c r="B279" s="91" t="s">
        <v>1018</v>
      </c>
      <c r="C279" s="91">
        <v>39017</v>
      </c>
      <c r="D279" s="91" t="s">
        <v>1034</v>
      </c>
      <c r="E279" s="92">
        <v>2869</v>
      </c>
      <c r="F279" s="91">
        <v>1.67</v>
      </c>
      <c r="G279" s="93">
        <v>11.432554897176717</v>
      </c>
      <c r="H279" s="91">
        <v>398</v>
      </c>
      <c r="I279" s="91">
        <v>1860</v>
      </c>
      <c r="J279" s="91">
        <v>611</v>
      </c>
      <c r="K279" s="91">
        <v>54.25</v>
      </c>
      <c r="L279" s="91">
        <v>153.52000000000001</v>
      </c>
      <c r="M279" s="91">
        <v>-32</v>
      </c>
      <c r="N279" s="91">
        <v>-3</v>
      </c>
      <c r="O279" s="91">
        <v>9.3706999999999994</v>
      </c>
      <c r="P279" s="91">
        <v>306.17</v>
      </c>
      <c r="Q279" s="91">
        <v>156.1</v>
      </c>
      <c r="R279" s="91">
        <v>0</v>
      </c>
    </row>
    <row r="280" spans="1:18" x14ac:dyDescent="0.3">
      <c r="A280" s="91" t="s">
        <v>761</v>
      </c>
      <c r="B280" s="91" t="s">
        <v>1018</v>
      </c>
      <c r="C280" s="91">
        <v>39018</v>
      </c>
      <c r="D280" s="91" t="s">
        <v>1035</v>
      </c>
      <c r="E280" s="92">
        <v>4393</v>
      </c>
      <c r="F280" s="91">
        <v>-2.14</v>
      </c>
      <c r="G280" s="93">
        <v>13.089005235602095</v>
      </c>
      <c r="H280" s="91">
        <v>554</v>
      </c>
      <c r="I280" s="91">
        <v>2726</v>
      </c>
      <c r="J280" s="91">
        <v>1113</v>
      </c>
      <c r="K280" s="91">
        <v>61.15</v>
      </c>
      <c r="L280" s="91">
        <v>200.9</v>
      </c>
      <c r="M280" s="91">
        <v>-28</v>
      </c>
      <c r="N280" s="91">
        <v>-38</v>
      </c>
      <c r="O280" s="91">
        <v>26.0383</v>
      </c>
      <c r="P280" s="91">
        <v>168.71</v>
      </c>
      <c r="Q280" s="91">
        <v>258.02</v>
      </c>
      <c r="R280" s="91">
        <v>0</v>
      </c>
    </row>
    <row r="281" spans="1:18" x14ac:dyDescent="0.3">
      <c r="A281" s="91" t="s">
        <v>761</v>
      </c>
      <c r="B281" s="91" t="s">
        <v>1036</v>
      </c>
      <c r="C281" s="91">
        <v>40001</v>
      </c>
      <c r="D281" s="91" t="s">
        <v>1037</v>
      </c>
      <c r="E281" s="92">
        <v>5618</v>
      </c>
      <c r="F281" s="91">
        <v>-8.4700000000000006</v>
      </c>
      <c r="G281" s="93">
        <v>6.2477750088999651</v>
      </c>
      <c r="H281" s="91">
        <v>606</v>
      </c>
      <c r="I281" s="91">
        <v>3398</v>
      </c>
      <c r="J281" s="91">
        <v>1614</v>
      </c>
      <c r="K281" s="91">
        <v>65.33</v>
      </c>
      <c r="L281" s="91">
        <v>266.33999999999997</v>
      </c>
      <c r="M281" s="91">
        <v>41</v>
      </c>
      <c r="N281" s="91">
        <v>-48</v>
      </c>
      <c r="O281" s="91">
        <v>233.50049999999999</v>
      </c>
      <c r="P281" s="91">
        <v>24.06</v>
      </c>
      <c r="Q281" s="91">
        <v>587.35</v>
      </c>
      <c r="R281" s="91">
        <v>55.670771199999997</v>
      </c>
    </row>
    <row r="282" spans="1:18" x14ac:dyDescent="0.3">
      <c r="A282" s="91" t="s">
        <v>761</v>
      </c>
      <c r="B282" s="91" t="s">
        <v>1036</v>
      </c>
      <c r="C282" s="91">
        <v>40003</v>
      </c>
      <c r="D282" s="91" t="s">
        <v>1038</v>
      </c>
      <c r="E282" s="92">
        <v>10984</v>
      </c>
      <c r="F282" s="91">
        <v>1.72</v>
      </c>
      <c r="G282" s="93">
        <v>7.2833211944646763</v>
      </c>
      <c r="H282" s="91">
        <v>1481</v>
      </c>
      <c r="I282" s="91">
        <v>7023</v>
      </c>
      <c r="J282" s="91">
        <v>2480</v>
      </c>
      <c r="K282" s="91">
        <v>56.4</v>
      </c>
      <c r="L282" s="91">
        <v>167.45</v>
      </c>
      <c r="M282" s="91">
        <v>28</v>
      </c>
      <c r="N282" s="91">
        <v>-63</v>
      </c>
      <c r="O282" s="91">
        <v>57.253300000000003</v>
      </c>
      <c r="P282" s="91">
        <v>191.85</v>
      </c>
      <c r="Q282" s="91">
        <v>597.95000000000005</v>
      </c>
      <c r="R282" s="91">
        <v>0</v>
      </c>
    </row>
    <row r="283" spans="1:18" x14ac:dyDescent="0.3">
      <c r="A283" s="91" t="s">
        <v>761</v>
      </c>
      <c r="B283" s="91" t="s">
        <v>1036</v>
      </c>
      <c r="C283" s="91">
        <v>40004</v>
      </c>
      <c r="D283" s="91" t="s">
        <v>1039</v>
      </c>
      <c r="E283" s="92">
        <v>2882</v>
      </c>
      <c r="F283" s="91">
        <v>6.03</v>
      </c>
      <c r="G283" s="93">
        <v>7.9458709229701592</v>
      </c>
      <c r="H283" s="91">
        <v>383</v>
      </c>
      <c r="I283" s="91">
        <v>1960</v>
      </c>
      <c r="J283" s="91">
        <v>539</v>
      </c>
      <c r="K283" s="91">
        <v>47.04</v>
      </c>
      <c r="L283" s="91">
        <v>140.72999999999999</v>
      </c>
      <c r="M283" s="91">
        <v>-17</v>
      </c>
      <c r="N283" s="91">
        <v>-11</v>
      </c>
      <c r="O283" s="91">
        <v>30.232500000000002</v>
      </c>
      <c r="P283" s="91">
        <v>95.33</v>
      </c>
      <c r="Q283" s="91">
        <v>232.12</v>
      </c>
      <c r="R283" s="91">
        <v>0</v>
      </c>
    </row>
    <row r="284" spans="1:18" x14ac:dyDescent="0.3">
      <c r="A284" s="91" t="s">
        <v>761</v>
      </c>
      <c r="B284" s="91" t="s">
        <v>1036</v>
      </c>
      <c r="C284" s="91">
        <v>40005</v>
      </c>
      <c r="D284" s="91" t="s">
        <v>1040</v>
      </c>
      <c r="E284" s="92">
        <v>6272</v>
      </c>
      <c r="F284" s="91">
        <v>-3.69</v>
      </c>
      <c r="G284" s="93">
        <v>10.475127551020408</v>
      </c>
      <c r="H284" s="91">
        <v>745</v>
      </c>
      <c r="I284" s="91">
        <v>3803</v>
      </c>
      <c r="J284" s="91">
        <v>1724</v>
      </c>
      <c r="K284" s="91">
        <v>64.92</v>
      </c>
      <c r="L284" s="91">
        <v>231.41</v>
      </c>
      <c r="M284" s="91">
        <v>40</v>
      </c>
      <c r="N284" s="91">
        <v>-43</v>
      </c>
      <c r="O284" s="91">
        <v>38.950099999999999</v>
      </c>
      <c r="P284" s="91">
        <v>161.03</v>
      </c>
      <c r="Q284" s="91">
        <v>276.01</v>
      </c>
      <c r="R284" s="91">
        <v>0</v>
      </c>
    </row>
    <row r="285" spans="1:18" x14ac:dyDescent="0.3">
      <c r="A285" s="91" t="s">
        <v>761</v>
      </c>
      <c r="B285" s="91" t="s">
        <v>1036</v>
      </c>
      <c r="C285" s="91">
        <v>40007</v>
      </c>
      <c r="D285" s="91" t="s">
        <v>1041</v>
      </c>
      <c r="E285" s="92">
        <v>96168</v>
      </c>
      <c r="F285" s="91">
        <v>0.19</v>
      </c>
      <c r="G285" s="93">
        <v>10.343357457782213</v>
      </c>
      <c r="H285" s="91">
        <v>11586</v>
      </c>
      <c r="I285" s="91">
        <v>60023</v>
      </c>
      <c r="J285" s="91">
        <v>24559</v>
      </c>
      <c r="K285" s="91">
        <v>60.22</v>
      </c>
      <c r="L285" s="91">
        <v>211.97</v>
      </c>
      <c r="M285" s="91">
        <v>442</v>
      </c>
      <c r="N285" s="91">
        <v>-666</v>
      </c>
      <c r="O285" s="91">
        <v>249.4614</v>
      </c>
      <c r="P285" s="91">
        <v>385.5</v>
      </c>
      <c r="Q285" s="91">
        <v>3534.69</v>
      </c>
      <c r="R285" s="91">
        <v>0</v>
      </c>
    </row>
    <row r="286" spans="1:18" x14ac:dyDescent="0.3">
      <c r="A286" s="91" t="s">
        <v>761</v>
      </c>
      <c r="B286" s="91" t="s">
        <v>1036</v>
      </c>
      <c r="C286" s="91">
        <v>40008</v>
      </c>
      <c r="D286" s="91" t="s">
        <v>1042</v>
      </c>
      <c r="E286" s="92">
        <v>25958</v>
      </c>
      <c r="F286" s="91">
        <v>2.15</v>
      </c>
      <c r="G286" s="93">
        <v>8.7217813390862169</v>
      </c>
      <c r="H286" s="91">
        <v>3103</v>
      </c>
      <c r="I286" s="91">
        <v>16552</v>
      </c>
      <c r="J286" s="91">
        <v>6303</v>
      </c>
      <c r="K286" s="91">
        <v>56.83</v>
      </c>
      <c r="L286" s="91">
        <v>203.13</v>
      </c>
      <c r="M286" s="91">
        <v>101</v>
      </c>
      <c r="N286" s="91">
        <v>-169</v>
      </c>
      <c r="O286" s="91">
        <v>45.163400000000003</v>
      </c>
      <c r="P286" s="91">
        <v>574.76</v>
      </c>
      <c r="Q286" s="91">
        <v>965.68</v>
      </c>
      <c r="R286" s="91">
        <v>3.3035160000000001E-2</v>
      </c>
    </row>
    <row r="287" spans="1:18" x14ac:dyDescent="0.3">
      <c r="A287" s="91" t="s">
        <v>761</v>
      </c>
      <c r="B287" s="91" t="s">
        <v>1036</v>
      </c>
      <c r="C287" s="91">
        <v>40009</v>
      </c>
      <c r="D287" s="91" t="s">
        <v>1043</v>
      </c>
      <c r="E287" s="92">
        <v>3642</v>
      </c>
      <c r="F287" s="91">
        <v>-3.96</v>
      </c>
      <c r="G287" s="93">
        <v>15.733113673805601</v>
      </c>
      <c r="H287" s="91">
        <v>470</v>
      </c>
      <c r="I287" s="91">
        <v>2218</v>
      </c>
      <c r="J287" s="91">
        <v>954</v>
      </c>
      <c r="K287" s="91">
        <v>64.2</v>
      </c>
      <c r="L287" s="91">
        <v>202.98</v>
      </c>
      <c r="M287" s="91">
        <v>-40</v>
      </c>
      <c r="N287" s="91">
        <v>-16</v>
      </c>
      <c r="O287" s="91">
        <v>117.929</v>
      </c>
      <c r="P287" s="91">
        <v>30.88</v>
      </c>
      <c r="Q287" s="91">
        <v>445.01</v>
      </c>
      <c r="R287" s="91">
        <v>0</v>
      </c>
    </row>
    <row r="288" spans="1:18" x14ac:dyDescent="0.3">
      <c r="A288" s="91" t="s">
        <v>761</v>
      </c>
      <c r="B288" s="91" t="s">
        <v>1036</v>
      </c>
      <c r="C288" s="91">
        <v>40011</v>
      </c>
      <c r="D288" s="91" t="s">
        <v>1044</v>
      </c>
      <c r="E288" s="92">
        <v>1563</v>
      </c>
      <c r="F288" s="91">
        <v>-5.9</v>
      </c>
      <c r="G288" s="93">
        <v>12.092130518234164</v>
      </c>
      <c r="H288" s="91">
        <v>159</v>
      </c>
      <c r="I288" s="91">
        <v>955</v>
      </c>
      <c r="J288" s="91">
        <v>449</v>
      </c>
      <c r="K288" s="91">
        <v>63.66</v>
      </c>
      <c r="L288" s="91">
        <v>282.39</v>
      </c>
      <c r="M288" s="91">
        <v>2</v>
      </c>
      <c r="N288" s="91">
        <v>-17</v>
      </c>
      <c r="O288" s="91">
        <v>38.970199999999998</v>
      </c>
      <c r="P288" s="91">
        <v>40.11</v>
      </c>
      <c r="Q288" s="91">
        <v>124.35</v>
      </c>
      <c r="R288" s="91">
        <v>0</v>
      </c>
    </row>
    <row r="289" spans="1:18" x14ac:dyDescent="0.3">
      <c r="A289" s="91" t="s">
        <v>761</v>
      </c>
      <c r="B289" s="91" t="s">
        <v>1036</v>
      </c>
      <c r="C289" s="91">
        <v>40012</v>
      </c>
      <c r="D289" s="91" t="s">
        <v>1036</v>
      </c>
      <c r="E289" s="92">
        <v>116558</v>
      </c>
      <c r="F289" s="91">
        <v>0.11</v>
      </c>
      <c r="G289" s="93">
        <v>13.015837608744144</v>
      </c>
      <c r="H289" s="91">
        <v>14485</v>
      </c>
      <c r="I289" s="91">
        <v>72162</v>
      </c>
      <c r="J289" s="91">
        <v>29911</v>
      </c>
      <c r="K289" s="91">
        <v>61.52</v>
      </c>
      <c r="L289" s="91">
        <v>206.5</v>
      </c>
      <c r="M289" s="91">
        <v>367</v>
      </c>
      <c r="N289" s="91">
        <v>-879</v>
      </c>
      <c r="O289" s="91">
        <v>228.19720000000001</v>
      </c>
      <c r="P289" s="91">
        <v>510.78</v>
      </c>
      <c r="Q289" s="91">
        <v>3716.57</v>
      </c>
      <c r="R289" s="91">
        <v>0</v>
      </c>
    </row>
    <row r="290" spans="1:18" x14ac:dyDescent="0.3">
      <c r="A290" s="91" t="s">
        <v>761</v>
      </c>
      <c r="B290" s="91" t="s">
        <v>1036</v>
      </c>
      <c r="C290" s="91">
        <v>40013</v>
      </c>
      <c r="D290" s="91" t="s">
        <v>1045</v>
      </c>
      <c r="E290" s="92">
        <v>13113</v>
      </c>
      <c r="F290" s="91">
        <v>1.01</v>
      </c>
      <c r="G290" s="93">
        <v>9.7765576145809501</v>
      </c>
      <c r="H290" s="91">
        <v>1753</v>
      </c>
      <c r="I290" s="91">
        <v>8117</v>
      </c>
      <c r="J290" s="91">
        <v>3243</v>
      </c>
      <c r="K290" s="91">
        <v>61.55</v>
      </c>
      <c r="L290" s="91">
        <v>185</v>
      </c>
      <c r="M290" s="91">
        <v>59</v>
      </c>
      <c r="N290" s="91">
        <v>-80</v>
      </c>
      <c r="O290" s="91">
        <v>24.4588</v>
      </c>
      <c r="P290" s="91">
        <v>536.13</v>
      </c>
      <c r="Q290" s="91">
        <v>447.39</v>
      </c>
      <c r="R290" s="91">
        <v>0</v>
      </c>
    </row>
    <row r="291" spans="1:18" x14ac:dyDescent="0.3">
      <c r="A291" s="91" t="s">
        <v>761</v>
      </c>
      <c r="B291" s="91" t="s">
        <v>1036</v>
      </c>
      <c r="C291" s="91">
        <v>40014</v>
      </c>
      <c r="D291" s="91" t="s">
        <v>1046</v>
      </c>
      <c r="E291" s="92">
        <v>2438</v>
      </c>
      <c r="F291" s="91">
        <v>-3.1</v>
      </c>
      <c r="G291" s="93">
        <v>20.713699753896638</v>
      </c>
      <c r="H291" s="91">
        <v>358</v>
      </c>
      <c r="I291" s="91">
        <v>1526</v>
      </c>
      <c r="J291" s="91">
        <v>554</v>
      </c>
      <c r="K291" s="91">
        <v>59.76</v>
      </c>
      <c r="L291" s="91">
        <v>154.75</v>
      </c>
      <c r="M291" s="91">
        <v>64</v>
      </c>
      <c r="N291" s="91">
        <v>-19</v>
      </c>
      <c r="O291" s="91">
        <v>63.129399999999997</v>
      </c>
      <c r="P291" s="91">
        <v>38.619999999999997</v>
      </c>
      <c r="Q291" s="91">
        <v>246.31</v>
      </c>
      <c r="R291" s="91">
        <v>0</v>
      </c>
    </row>
    <row r="292" spans="1:18" x14ac:dyDescent="0.3">
      <c r="A292" s="91" t="s">
        <v>761</v>
      </c>
      <c r="B292" s="91" t="s">
        <v>1036</v>
      </c>
      <c r="C292" s="91">
        <v>40015</v>
      </c>
      <c r="D292" s="91" t="s">
        <v>1047</v>
      </c>
      <c r="E292" s="92">
        <v>10659</v>
      </c>
      <c r="F292" s="91">
        <v>4.1100000000000003</v>
      </c>
      <c r="G292" s="93">
        <v>14.429120930668917</v>
      </c>
      <c r="H292" s="91">
        <v>1454</v>
      </c>
      <c r="I292" s="91">
        <v>6815</v>
      </c>
      <c r="J292" s="91">
        <v>2390</v>
      </c>
      <c r="K292" s="91">
        <v>56.4</v>
      </c>
      <c r="L292" s="91">
        <v>164.37</v>
      </c>
      <c r="M292" s="91">
        <v>1</v>
      </c>
      <c r="N292" s="91">
        <v>-42</v>
      </c>
      <c r="O292" s="91">
        <v>7.7713000000000001</v>
      </c>
      <c r="P292" s="94">
        <v>1371.59</v>
      </c>
      <c r="Q292" s="91">
        <v>272.47000000000003</v>
      </c>
      <c r="R292" s="91">
        <v>0</v>
      </c>
    </row>
    <row r="293" spans="1:18" x14ac:dyDescent="0.3">
      <c r="A293" s="91" t="s">
        <v>761</v>
      </c>
      <c r="B293" s="91" t="s">
        <v>1036</v>
      </c>
      <c r="C293" s="91">
        <v>40016</v>
      </c>
      <c r="D293" s="91" t="s">
        <v>1048</v>
      </c>
      <c r="E293" s="92">
        <v>9320</v>
      </c>
      <c r="F293" s="91">
        <v>4.5999999999999996</v>
      </c>
      <c r="G293" s="93">
        <v>11.319742489270386</v>
      </c>
      <c r="H293" s="91">
        <v>1412</v>
      </c>
      <c r="I293" s="91">
        <v>6093</v>
      </c>
      <c r="J293" s="91">
        <v>1815</v>
      </c>
      <c r="K293" s="91">
        <v>52.96</v>
      </c>
      <c r="L293" s="91">
        <v>128.54</v>
      </c>
      <c r="M293" s="91">
        <v>41</v>
      </c>
      <c r="N293" s="91">
        <v>-12</v>
      </c>
      <c r="O293" s="91">
        <v>14.138</v>
      </c>
      <c r="P293" s="91">
        <v>659.22</v>
      </c>
      <c r="Q293" s="91">
        <v>340.5</v>
      </c>
      <c r="R293" s="91">
        <v>0</v>
      </c>
    </row>
    <row r="294" spans="1:18" x14ac:dyDescent="0.3">
      <c r="A294" s="91" t="s">
        <v>761</v>
      </c>
      <c r="B294" s="91" t="s">
        <v>1036</v>
      </c>
      <c r="C294" s="91">
        <v>40018</v>
      </c>
      <c r="D294" s="91" t="s">
        <v>1049</v>
      </c>
      <c r="E294" s="92">
        <v>7225</v>
      </c>
      <c r="F294" s="91">
        <v>5.68</v>
      </c>
      <c r="G294" s="93">
        <v>7.5986159169550174</v>
      </c>
      <c r="H294" s="91">
        <v>1043</v>
      </c>
      <c r="I294" s="91">
        <v>4693</v>
      </c>
      <c r="J294" s="91">
        <v>1489</v>
      </c>
      <c r="K294" s="91">
        <v>53.95</v>
      </c>
      <c r="L294" s="91">
        <v>142.76</v>
      </c>
      <c r="M294" s="91">
        <v>27</v>
      </c>
      <c r="N294" s="91">
        <v>-26</v>
      </c>
      <c r="O294" s="91">
        <v>23.576000000000001</v>
      </c>
      <c r="P294" s="91">
        <v>306.45999999999998</v>
      </c>
      <c r="Q294" s="91">
        <v>383.03</v>
      </c>
      <c r="R294" s="91">
        <v>0</v>
      </c>
    </row>
    <row r="295" spans="1:18" x14ac:dyDescent="0.3">
      <c r="A295" s="91" t="s">
        <v>761</v>
      </c>
      <c r="B295" s="91" t="s">
        <v>1036</v>
      </c>
      <c r="C295" s="91">
        <v>40019</v>
      </c>
      <c r="D295" s="91" t="s">
        <v>1050</v>
      </c>
      <c r="E295" s="92">
        <v>9881</v>
      </c>
      <c r="F295" s="91">
        <v>-1.19</v>
      </c>
      <c r="G295" s="93">
        <v>13.207165266673412</v>
      </c>
      <c r="H295" s="91">
        <v>1296</v>
      </c>
      <c r="I295" s="91">
        <v>6059</v>
      </c>
      <c r="J295" s="91">
        <v>2526</v>
      </c>
      <c r="K295" s="91">
        <v>63.08</v>
      </c>
      <c r="L295" s="91">
        <v>194.91</v>
      </c>
      <c r="M295" s="91">
        <v>51</v>
      </c>
      <c r="N295" s="91">
        <v>-105</v>
      </c>
      <c r="O295" s="91">
        <v>79.077500000000001</v>
      </c>
      <c r="P295" s="91">
        <v>124.95</v>
      </c>
      <c r="Q295" s="91">
        <v>501.57</v>
      </c>
      <c r="R295" s="91">
        <v>0.28950048</v>
      </c>
    </row>
    <row r="296" spans="1:18" x14ac:dyDescent="0.3">
      <c r="A296" s="91" t="s">
        <v>761</v>
      </c>
      <c r="B296" s="91" t="s">
        <v>1036</v>
      </c>
      <c r="C296" s="91">
        <v>40020</v>
      </c>
      <c r="D296" s="91" t="s">
        <v>1051</v>
      </c>
      <c r="E296" s="92">
        <v>6812</v>
      </c>
      <c r="F296" s="91">
        <v>-2.64</v>
      </c>
      <c r="G296" s="93">
        <v>11.156782149148562</v>
      </c>
      <c r="H296" s="91">
        <v>913</v>
      </c>
      <c r="I296" s="91">
        <v>4279</v>
      </c>
      <c r="J296" s="91">
        <v>1620</v>
      </c>
      <c r="K296" s="91">
        <v>59.2</v>
      </c>
      <c r="L296" s="91">
        <v>177.44</v>
      </c>
      <c r="M296" s="91">
        <v>28</v>
      </c>
      <c r="N296" s="91">
        <v>-44</v>
      </c>
      <c r="O296" s="91">
        <v>99.330399999999997</v>
      </c>
      <c r="P296" s="91">
        <v>68.58</v>
      </c>
      <c r="Q296" s="91">
        <v>479.45</v>
      </c>
      <c r="R296" s="91">
        <v>0</v>
      </c>
    </row>
    <row r="297" spans="1:18" x14ac:dyDescent="0.3">
      <c r="A297" s="91" t="s">
        <v>761</v>
      </c>
      <c r="B297" s="91" t="s">
        <v>1036</v>
      </c>
      <c r="C297" s="91">
        <v>40022</v>
      </c>
      <c r="D297" s="91" t="s">
        <v>1052</v>
      </c>
      <c r="E297" s="92">
        <v>4326</v>
      </c>
      <c r="F297" s="91">
        <v>-8.4600000000000009</v>
      </c>
      <c r="G297" s="93">
        <v>8.8765603328710121</v>
      </c>
      <c r="H297" s="91">
        <v>487</v>
      </c>
      <c r="I297" s="91">
        <v>2568</v>
      </c>
      <c r="J297" s="91">
        <v>1271</v>
      </c>
      <c r="K297" s="91">
        <v>68.459999999999994</v>
      </c>
      <c r="L297" s="91">
        <v>260.99</v>
      </c>
      <c r="M297" s="91">
        <v>29</v>
      </c>
      <c r="N297" s="91">
        <v>-52</v>
      </c>
      <c r="O297" s="91">
        <v>101.1628</v>
      </c>
      <c r="P297" s="91">
        <v>42.76</v>
      </c>
      <c r="Q297" s="91">
        <v>308.81</v>
      </c>
      <c r="R297" s="91">
        <v>0</v>
      </c>
    </row>
    <row r="298" spans="1:18" x14ac:dyDescent="0.3">
      <c r="A298" s="91" t="s">
        <v>761</v>
      </c>
      <c r="B298" s="91" t="s">
        <v>1036</v>
      </c>
      <c r="C298" s="91">
        <v>40028</v>
      </c>
      <c r="D298" s="91" t="s">
        <v>1053</v>
      </c>
      <c r="E298" s="92">
        <v>1683</v>
      </c>
      <c r="F298" s="91">
        <v>-1.06</v>
      </c>
      <c r="G298" s="93">
        <v>8.6155674390968517</v>
      </c>
      <c r="H298" s="91">
        <v>190</v>
      </c>
      <c r="I298" s="91">
        <v>1088</v>
      </c>
      <c r="J298" s="91">
        <v>405</v>
      </c>
      <c r="K298" s="91">
        <v>54.69</v>
      </c>
      <c r="L298" s="91">
        <v>213.16</v>
      </c>
      <c r="M298" s="91">
        <v>-12</v>
      </c>
      <c r="N298" s="91">
        <v>-15</v>
      </c>
      <c r="O298" s="91">
        <v>9.2570999999999994</v>
      </c>
      <c r="P298" s="91">
        <v>181.81</v>
      </c>
      <c r="Q298" s="91">
        <v>79.14</v>
      </c>
      <c r="R298" s="91">
        <v>0</v>
      </c>
    </row>
    <row r="299" spans="1:18" x14ac:dyDescent="0.3">
      <c r="A299" s="91" t="s">
        <v>761</v>
      </c>
      <c r="B299" s="91" t="s">
        <v>1036</v>
      </c>
      <c r="C299" s="91">
        <v>40031</v>
      </c>
      <c r="D299" s="91" t="s">
        <v>1054</v>
      </c>
      <c r="E299" s="91">
        <v>735</v>
      </c>
      <c r="F299" s="91">
        <v>-4.42</v>
      </c>
      <c r="G299" s="93">
        <v>17.278911564625851</v>
      </c>
      <c r="H299" s="91">
        <v>81</v>
      </c>
      <c r="I299" s="91">
        <v>421</v>
      </c>
      <c r="J299" s="91">
        <v>233</v>
      </c>
      <c r="K299" s="91">
        <v>74.58</v>
      </c>
      <c r="L299" s="91">
        <v>287.64999999999998</v>
      </c>
      <c r="M299" s="91">
        <v>-1</v>
      </c>
      <c r="N299" s="91">
        <v>-9</v>
      </c>
      <c r="O299" s="91">
        <v>61.051099999999998</v>
      </c>
      <c r="P299" s="91">
        <v>12.04</v>
      </c>
      <c r="Q299" s="91">
        <v>112.98</v>
      </c>
      <c r="R299" s="91">
        <v>23.70322152</v>
      </c>
    </row>
    <row r="300" spans="1:18" x14ac:dyDescent="0.3">
      <c r="A300" s="91" t="s">
        <v>761</v>
      </c>
      <c r="B300" s="91" t="s">
        <v>1036</v>
      </c>
      <c r="C300" s="91">
        <v>40032</v>
      </c>
      <c r="D300" s="91" t="s">
        <v>1055</v>
      </c>
      <c r="E300" s="92">
        <v>6237</v>
      </c>
      <c r="F300" s="91">
        <v>-4.33</v>
      </c>
      <c r="G300" s="93">
        <v>11.383678050344717</v>
      </c>
      <c r="H300" s="91">
        <v>718</v>
      </c>
      <c r="I300" s="91">
        <v>3830</v>
      </c>
      <c r="J300" s="91">
        <v>1689</v>
      </c>
      <c r="K300" s="91">
        <v>62.85</v>
      </c>
      <c r="L300" s="91">
        <v>235.24</v>
      </c>
      <c r="M300" s="91">
        <v>94</v>
      </c>
      <c r="N300" s="91">
        <v>-53</v>
      </c>
      <c r="O300" s="91">
        <v>91.388300000000001</v>
      </c>
      <c r="P300" s="91">
        <v>68.25</v>
      </c>
      <c r="Q300" s="91">
        <v>399.05</v>
      </c>
      <c r="R300" s="91">
        <v>0</v>
      </c>
    </row>
    <row r="301" spans="1:18" x14ac:dyDescent="0.3">
      <c r="A301" s="91" t="s">
        <v>761</v>
      </c>
      <c r="B301" s="91" t="s">
        <v>1036</v>
      </c>
      <c r="C301" s="91">
        <v>40033</v>
      </c>
      <c r="D301" s="91" t="s">
        <v>1056</v>
      </c>
      <c r="E301" s="91">
        <v>708</v>
      </c>
      <c r="F301" s="91">
        <v>-11.83</v>
      </c>
      <c r="G301" s="93">
        <v>13.983050847457626</v>
      </c>
      <c r="H301" s="91">
        <v>51</v>
      </c>
      <c r="I301" s="91">
        <v>400</v>
      </c>
      <c r="J301" s="91">
        <v>257</v>
      </c>
      <c r="K301" s="91">
        <v>77</v>
      </c>
      <c r="L301" s="91">
        <v>503.92</v>
      </c>
      <c r="M301" s="91">
        <v>14</v>
      </c>
      <c r="N301" s="91">
        <v>-22</v>
      </c>
      <c r="O301" s="91">
        <v>98.556700000000006</v>
      </c>
      <c r="P301" s="91">
        <v>7.18</v>
      </c>
      <c r="Q301" s="91">
        <v>126.39</v>
      </c>
      <c r="R301" s="91">
        <v>45.866017499999998</v>
      </c>
    </row>
    <row r="302" spans="1:18" x14ac:dyDescent="0.3">
      <c r="A302" s="91" t="s">
        <v>761</v>
      </c>
      <c r="B302" s="91" t="s">
        <v>1036</v>
      </c>
      <c r="C302" s="91">
        <v>40036</v>
      </c>
      <c r="D302" s="91" t="s">
        <v>1057</v>
      </c>
      <c r="E302" s="92">
        <v>1791</v>
      </c>
      <c r="F302" s="91">
        <v>-10.45</v>
      </c>
      <c r="G302" s="93">
        <v>6.4768285873813518</v>
      </c>
      <c r="H302" s="91">
        <v>163</v>
      </c>
      <c r="I302" s="91">
        <v>1051</v>
      </c>
      <c r="J302" s="91">
        <v>577</v>
      </c>
      <c r="K302" s="91">
        <v>70.41</v>
      </c>
      <c r="L302" s="91">
        <v>353.99</v>
      </c>
      <c r="M302" s="91">
        <v>45</v>
      </c>
      <c r="N302" s="91">
        <v>-18</v>
      </c>
      <c r="O302" s="91">
        <v>50.558</v>
      </c>
      <c r="P302" s="91">
        <v>35.42</v>
      </c>
      <c r="Q302" s="91">
        <v>153.41999999999999</v>
      </c>
      <c r="R302" s="91">
        <v>0</v>
      </c>
    </row>
    <row r="303" spans="1:18" x14ac:dyDescent="0.3">
      <c r="A303" s="91" t="s">
        <v>761</v>
      </c>
      <c r="B303" s="91" t="s">
        <v>1036</v>
      </c>
      <c r="C303" s="91">
        <v>40037</v>
      </c>
      <c r="D303" s="91" t="s">
        <v>1058</v>
      </c>
      <c r="E303" s="92">
        <v>3379</v>
      </c>
      <c r="F303" s="91">
        <v>-0.47</v>
      </c>
      <c r="G303" s="93">
        <v>10.949985202722699</v>
      </c>
      <c r="H303" s="91">
        <v>423</v>
      </c>
      <c r="I303" s="91">
        <v>2255</v>
      </c>
      <c r="J303" s="91">
        <v>701</v>
      </c>
      <c r="K303" s="91">
        <v>49.84</v>
      </c>
      <c r="L303" s="91">
        <v>165.72</v>
      </c>
      <c r="M303" s="91">
        <v>-8</v>
      </c>
      <c r="N303" s="91">
        <v>-18</v>
      </c>
      <c r="O303" s="91">
        <v>51.526000000000003</v>
      </c>
      <c r="P303" s="91">
        <v>65.58</v>
      </c>
      <c r="Q303" s="91">
        <v>270.02</v>
      </c>
      <c r="R303" s="91">
        <v>0</v>
      </c>
    </row>
    <row r="304" spans="1:18" x14ac:dyDescent="0.3">
      <c r="A304" s="91" t="s">
        <v>761</v>
      </c>
      <c r="B304" s="91" t="s">
        <v>1036</v>
      </c>
      <c r="C304" s="91">
        <v>40041</v>
      </c>
      <c r="D304" s="91" t="s">
        <v>1059</v>
      </c>
      <c r="E304" s="92">
        <v>12192</v>
      </c>
      <c r="F304" s="91">
        <v>9.94</v>
      </c>
      <c r="G304" s="93">
        <v>12.975721784776903</v>
      </c>
      <c r="H304" s="91">
        <v>1714</v>
      </c>
      <c r="I304" s="91">
        <v>8040</v>
      </c>
      <c r="J304" s="91">
        <v>2438</v>
      </c>
      <c r="K304" s="91">
        <v>51.64</v>
      </c>
      <c r="L304" s="91">
        <v>142.24</v>
      </c>
      <c r="M304" s="91">
        <v>59</v>
      </c>
      <c r="N304" s="91">
        <v>-15</v>
      </c>
      <c r="O304" s="91">
        <v>17.287299999999998</v>
      </c>
      <c r="P304" s="91">
        <v>705.26</v>
      </c>
      <c r="Q304" s="91">
        <v>359.33</v>
      </c>
      <c r="R304" s="91">
        <v>0</v>
      </c>
    </row>
    <row r="305" spans="1:18" x14ac:dyDescent="0.3">
      <c r="A305" s="91" t="s">
        <v>761</v>
      </c>
      <c r="B305" s="91" t="s">
        <v>1036</v>
      </c>
      <c r="C305" s="91">
        <v>40043</v>
      </c>
      <c r="D305" s="91" t="s">
        <v>1060</v>
      </c>
      <c r="E305" s="92">
        <v>4018</v>
      </c>
      <c r="F305" s="91">
        <v>-4.17</v>
      </c>
      <c r="G305" s="93">
        <v>13.016426082628174</v>
      </c>
      <c r="H305" s="91">
        <v>494</v>
      </c>
      <c r="I305" s="91">
        <v>2410</v>
      </c>
      <c r="J305" s="91">
        <v>1114</v>
      </c>
      <c r="K305" s="91">
        <v>66.72</v>
      </c>
      <c r="L305" s="91">
        <v>225.51</v>
      </c>
      <c r="M305" s="91">
        <v>24</v>
      </c>
      <c r="N305" s="91">
        <v>-47</v>
      </c>
      <c r="O305" s="91">
        <v>148.86019999999999</v>
      </c>
      <c r="P305" s="91">
        <v>26.99</v>
      </c>
      <c r="Q305" s="91">
        <v>383.84</v>
      </c>
      <c r="R305" s="91">
        <v>56.004000240000003</v>
      </c>
    </row>
    <row r="306" spans="1:18" x14ac:dyDescent="0.3">
      <c r="A306" s="91" t="s">
        <v>761</v>
      </c>
      <c r="B306" s="91" t="s">
        <v>1036</v>
      </c>
      <c r="C306" s="91">
        <v>40044</v>
      </c>
      <c r="D306" s="91" t="s">
        <v>1061</v>
      </c>
      <c r="E306" s="92">
        <v>3303</v>
      </c>
      <c r="F306" s="91">
        <v>-8.3000000000000007</v>
      </c>
      <c r="G306" s="93">
        <v>9.5065092340296697</v>
      </c>
      <c r="H306" s="91">
        <v>346</v>
      </c>
      <c r="I306" s="91">
        <v>2010</v>
      </c>
      <c r="J306" s="91">
        <v>947</v>
      </c>
      <c r="K306" s="91">
        <v>64.33</v>
      </c>
      <c r="L306" s="91">
        <v>273.7</v>
      </c>
      <c r="M306" s="91">
        <v>28</v>
      </c>
      <c r="N306" s="91">
        <v>-35</v>
      </c>
      <c r="O306" s="91">
        <v>100.7182</v>
      </c>
      <c r="P306" s="91">
        <v>32.79</v>
      </c>
      <c r="Q306" s="91">
        <v>354.58</v>
      </c>
      <c r="R306" s="91">
        <v>0</v>
      </c>
    </row>
    <row r="307" spans="1:18" x14ac:dyDescent="0.3">
      <c r="A307" s="91" t="s">
        <v>761</v>
      </c>
      <c r="B307" s="91" t="s">
        <v>1036</v>
      </c>
      <c r="C307" s="91">
        <v>40045</v>
      </c>
      <c r="D307" s="91" t="s">
        <v>1062</v>
      </c>
      <c r="E307" s="92">
        <v>17797</v>
      </c>
      <c r="F307" s="91">
        <v>1.58</v>
      </c>
      <c r="G307" s="93">
        <v>17.059054896892732</v>
      </c>
      <c r="H307" s="91">
        <v>2421</v>
      </c>
      <c r="I307" s="91">
        <v>11634</v>
      </c>
      <c r="J307" s="91">
        <v>3742</v>
      </c>
      <c r="K307" s="91">
        <v>52.97</v>
      </c>
      <c r="L307" s="91">
        <v>154.56</v>
      </c>
      <c r="M307" s="91">
        <v>-30</v>
      </c>
      <c r="N307" s="91">
        <v>-19</v>
      </c>
      <c r="O307" s="91">
        <v>23.302700000000002</v>
      </c>
      <c r="P307" s="91">
        <v>763.73</v>
      </c>
      <c r="Q307" s="91">
        <v>538.66999999999996</v>
      </c>
      <c r="R307" s="91">
        <v>0</v>
      </c>
    </row>
    <row r="308" spans="1:18" x14ac:dyDescent="0.3">
      <c r="A308" s="91" t="s">
        <v>761</v>
      </c>
      <c r="B308" s="91" t="s">
        <v>1036</v>
      </c>
      <c r="C308" s="91">
        <v>40046</v>
      </c>
      <c r="D308" s="91" t="s">
        <v>1063</v>
      </c>
      <c r="E308" s="92">
        <v>3147</v>
      </c>
      <c r="F308" s="91">
        <v>-3.2</v>
      </c>
      <c r="G308" s="93">
        <v>8.8338099777565926</v>
      </c>
      <c r="H308" s="91">
        <v>435</v>
      </c>
      <c r="I308" s="91">
        <v>1940</v>
      </c>
      <c r="J308" s="91">
        <v>772</v>
      </c>
      <c r="K308" s="91">
        <v>62.22</v>
      </c>
      <c r="L308" s="91">
        <v>177.47</v>
      </c>
      <c r="M308" s="91">
        <v>32</v>
      </c>
      <c r="N308" s="91">
        <v>-14</v>
      </c>
      <c r="O308" s="91">
        <v>93.429100000000005</v>
      </c>
      <c r="P308" s="91">
        <v>33.68</v>
      </c>
      <c r="Q308" s="91">
        <v>420.93</v>
      </c>
      <c r="R308" s="91">
        <v>0</v>
      </c>
    </row>
    <row r="309" spans="1:18" x14ac:dyDescent="0.3">
      <c r="A309" s="91" t="s">
        <v>761</v>
      </c>
      <c r="B309" s="91" t="s">
        <v>1036</v>
      </c>
      <c r="C309" s="91">
        <v>40049</v>
      </c>
      <c r="D309" s="91" t="s">
        <v>1064</v>
      </c>
      <c r="E309" s="92">
        <v>1121</v>
      </c>
      <c r="F309" s="91">
        <v>-10.96</v>
      </c>
      <c r="G309" s="93">
        <v>6.2444246208742191</v>
      </c>
      <c r="H309" s="91">
        <v>99</v>
      </c>
      <c r="I309" s="91">
        <v>649</v>
      </c>
      <c r="J309" s="91">
        <v>373</v>
      </c>
      <c r="K309" s="91">
        <v>72.73</v>
      </c>
      <c r="L309" s="91">
        <v>376.77</v>
      </c>
      <c r="M309" s="91">
        <v>6</v>
      </c>
      <c r="N309" s="91">
        <v>-23</v>
      </c>
      <c r="O309" s="91">
        <v>62.198799999999999</v>
      </c>
      <c r="P309" s="91">
        <v>18.02</v>
      </c>
      <c r="Q309" s="91">
        <v>168.03</v>
      </c>
      <c r="R309" s="91">
        <v>7.5267364499999996</v>
      </c>
    </row>
    <row r="310" spans="1:18" x14ac:dyDescent="0.3">
      <c r="A310" s="91" t="s">
        <v>761</v>
      </c>
      <c r="B310" s="91" t="s">
        <v>1036</v>
      </c>
      <c r="C310" s="91">
        <v>40050</v>
      </c>
      <c r="D310" s="91" t="s">
        <v>1065</v>
      </c>
      <c r="E310" s="92">
        <v>1763</v>
      </c>
      <c r="F310" s="91">
        <v>-10.69</v>
      </c>
      <c r="G310" s="93">
        <v>6.9767441860465116</v>
      </c>
      <c r="H310" s="91">
        <v>198</v>
      </c>
      <c r="I310" s="91">
        <v>1027</v>
      </c>
      <c r="J310" s="91">
        <v>538</v>
      </c>
      <c r="K310" s="91">
        <v>71.67</v>
      </c>
      <c r="L310" s="91">
        <v>271.72000000000003</v>
      </c>
      <c r="M310" s="91">
        <v>23</v>
      </c>
      <c r="N310" s="91">
        <v>-18</v>
      </c>
      <c r="O310" s="91">
        <v>117.8823</v>
      </c>
      <c r="P310" s="91">
        <v>14.96</v>
      </c>
      <c r="Q310" s="91">
        <v>310.89999999999998</v>
      </c>
      <c r="R310" s="91">
        <v>0.20629304000000001</v>
      </c>
    </row>
    <row r="311" spans="1:18" x14ac:dyDescent="0.3">
      <c r="A311" s="91" t="s">
        <v>761</v>
      </c>
      <c r="B311" s="91" t="s">
        <v>1066</v>
      </c>
      <c r="C311" s="91">
        <v>99001</v>
      </c>
      <c r="D311" s="91" t="s">
        <v>1067</v>
      </c>
      <c r="E311" s="92">
        <v>19495</v>
      </c>
      <c r="F311" s="91">
        <v>4.8600000000000003</v>
      </c>
      <c r="G311" s="93">
        <v>11.767119774301102</v>
      </c>
      <c r="H311" s="91">
        <v>2579</v>
      </c>
      <c r="I311" s="91">
        <v>12705</v>
      </c>
      <c r="J311" s="91">
        <v>4211</v>
      </c>
      <c r="K311" s="91">
        <v>53.44</v>
      </c>
      <c r="L311" s="91">
        <v>163.28</v>
      </c>
      <c r="M311" s="91">
        <v>137</v>
      </c>
      <c r="N311" s="91">
        <v>-96</v>
      </c>
      <c r="O311" s="91">
        <v>18.169799999999999</v>
      </c>
      <c r="P311" s="94">
        <v>1072.93</v>
      </c>
      <c r="Q311" s="91">
        <v>536.46</v>
      </c>
      <c r="R311" s="91">
        <v>0</v>
      </c>
    </row>
    <row r="312" spans="1:18" x14ac:dyDescent="0.3">
      <c r="A312" s="91" t="s">
        <v>761</v>
      </c>
      <c r="B312" s="91" t="s">
        <v>1066</v>
      </c>
      <c r="C312" s="91">
        <v>99002</v>
      </c>
      <c r="D312" s="91" t="s">
        <v>1068</v>
      </c>
      <c r="E312" s="92">
        <v>16569</v>
      </c>
      <c r="F312" s="91">
        <v>0.11</v>
      </c>
      <c r="G312" s="93">
        <v>10.483432916892992</v>
      </c>
      <c r="H312" s="91">
        <v>1835</v>
      </c>
      <c r="I312" s="91">
        <v>10431</v>
      </c>
      <c r="J312" s="91">
        <v>4303</v>
      </c>
      <c r="K312" s="91">
        <v>58.84</v>
      </c>
      <c r="L312" s="91">
        <v>234.5</v>
      </c>
      <c r="M312" s="91">
        <v>-83</v>
      </c>
      <c r="N312" s="91">
        <v>-130</v>
      </c>
      <c r="O312" s="91">
        <v>6.1952999999999996</v>
      </c>
      <c r="P312" s="94">
        <v>2674.45</v>
      </c>
      <c r="Q312" s="91">
        <v>380.54</v>
      </c>
      <c r="R312" s="91">
        <v>0</v>
      </c>
    </row>
    <row r="313" spans="1:18" x14ac:dyDescent="0.3">
      <c r="A313" s="91" t="s">
        <v>761</v>
      </c>
      <c r="B313" s="91" t="s">
        <v>1066</v>
      </c>
      <c r="C313" s="91">
        <v>99003</v>
      </c>
      <c r="D313" s="91" t="s">
        <v>1069</v>
      </c>
      <c r="E313" s="92">
        <v>10441</v>
      </c>
      <c r="F313" s="91">
        <v>4.12</v>
      </c>
      <c r="G313" s="93">
        <v>6.9342017048175455</v>
      </c>
      <c r="H313" s="91">
        <v>1356</v>
      </c>
      <c r="I313" s="91">
        <v>6852</v>
      </c>
      <c r="J313" s="91">
        <v>2233</v>
      </c>
      <c r="K313" s="91">
        <v>52.38</v>
      </c>
      <c r="L313" s="91">
        <v>164.68</v>
      </c>
      <c r="M313" s="91">
        <v>-40</v>
      </c>
      <c r="N313" s="91">
        <v>-24</v>
      </c>
      <c r="O313" s="91">
        <v>46.766599999999997</v>
      </c>
      <c r="P313" s="91">
        <v>223.26</v>
      </c>
      <c r="Q313" s="91">
        <v>525.27</v>
      </c>
      <c r="R313" s="91">
        <v>0</v>
      </c>
    </row>
    <row r="314" spans="1:18" x14ac:dyDescent="0.3">
      <c r="A314" s="91" t="s">
        <v>761</v>
      </c>
      <c r="B314" s="91" t="s">
        <v>1066</v>
      </c>
      <c r="C314" s="91">
        <v>99004</v>
      </c>
      <c r="D314" s="91" t="s">
        <v>1070</v>
      </c>
      <c r="E314" s="92">
        <v>1121</v>
      </c>
      <c r="F314" s="91">
        <v>-2.69</v>
      </c>
      <c r="G314" s="93">
        <v>10.88314005352364</v>
      </c>
      <c r="H314" s="91">
        <v>140</v>
      </c>
      <c r="I314" s="91">
        <v>696</v>
      </c>
      <c r="J314" s="91">
        <v>285</v>
      </c>
      <c r="K314" s="91">
        <v>61.06</v>
      </c>
      <c r="L314" s="91">
        <v>203.57</v>
      </c>
      <c r="M314" s="91">
        <v>0</v>
      </c>
      <c r="N314" s="91">
        <v>-13</v>
      </c>
      <c r="O314" s="91">
        <v>18.849900000000002</v>
      </c>
      <c r="P314" s="91">
        <v>59.47</v>
      </c>
      <c r="Q314" s="91">
        <v>88.49</v>
      </c>
      <c r="R314" s="91">
        <v>2.7493038900000002</v>
      </c>
    </row>
    <row r="315" spans="1:18" x14ac:dyDescent="0.3">
      <c r="A315" s="91" t="s">
        <v>761</v>
      </c>
      <c r="B315" s="91" t="s">
        <v>1066</v>
      </c>
      <c r="C315" s="91">
        <v>99005</v>
      </c>
      <c r="D315" s="91" t="s">
        <v>1071</v>
      </c>
      <c r="E315" s="92">
        <v>13913</v>
      </c>
      <c r="F315" s="91">
        <v>13.56</v>
      </c>
      <c r="G315" s="93">
        <v>8.6322144756702368</v>
      </c>
      <c r="H315" s="91">
        <v>1879</v>
      </c>
      <c r="I315" s="91">
        <v>9155</v>
      </c>
      <c r="J315" s="91">
        <v>2879</v>
      </c>
      <c r="K315" s="91">
        <v>51.97</v>
      </c>
      <c r="L315" s="91">
        <v>153.22</v>
      </c>
      <c r="M315" s="91">
        <v>152</v>
      </c>
      <c r="N315" s="91">
        <v>-44</v>
      </c>
      <c r="O315" s="91">
        <v>22.344999999999999</v>
      </c>
      <c r="P315" s="91">
        <v>622.64</v>
      </c>
      <c r="Q315" s="91">
        <v>535.47</v>
      </c>
      <c r="R315" s="91">
        <v>0</v>
      </c>
    </row>
    <row r="316" spans="1:18" x14ac:dyDescent="0.3">
      <c r="A316" s="91" t="s">
        <v>761</v>
      </c>
      <c r="B316" s="91" t="s">
        <v>1066</v>
      </c>
      <c r="C316" s="91">
        <v>99006</v>
      </c>
      <c r="D316" s="91" t="s">
        <v>1072</v>
      </c>
      <c r="E316" s="92">
        <v>1319</v>
      </c>
      <c r="F316" s="91">
        <v>-8.4700000000000006</v>
      </c>
      <c r="G316" s="93">
        <v>11.06899166034875</v>
      </c>
      <c r="H316" s="91">
        <v>135</v>
      </c>
      <c r="I316" s="91">
        <v>842</v>
      </c>
      <c r="J316" s="91">
        <v>342</v>
      </c>
      <c r="K316" s="91">
        <v>56.65</v>
      </c>
      <c r="L316" s="91">
        <v>253.33</v>
      </c>
      <c r="M316" s="91">
        <v>-1</v>
      </c>
      <c r="N316" s="91">
        <v>-12</v>
      </c>
      <c r="O316" s="91">
        <v>19.84</v>
      </c>
      <c r="P316" s="91">
        <v>66.48</v>
      </c>
      <c r="Q316" s="91">
        <v>101.29</v>
      </c>
      <c r="R316" s="91">
        <v>0</v>
      </c>
    </row>
    <row r="317" spans="1:18" x14ac:dyDescent="0.3">
      <c r="A317" s="91" t="s">
        <v>761</v>
      </c>
      <c r="B317" s="91" t="s">
        <v>1066</v>
      </c>
      <c r="C317" s="91">
        <v>99008</v>
      </c>
      <c r="D317" s="91" t="s">
        <v>1073</v>
      </c>
      <c r="E317" s="92">
        <v>2237</v>
      </c>
      <c r="F317" s="91">
        <v>1.91</v>
      </c>
      <c r="G317" s="93">
        <v>7.5547608404112649</v>
      </c>
      <c r="H317" s="91">
        <v>300</v>
      </c>
      <c r="I317" s="91">
        <v>1503</v>
      </c>
      <c r="J317" s="91">
        <v>434</v>
      </c>
      <c r="K317" s="91">
        <v>48.84</v>
      </c>
      <c r="L317" s="91">
        <v>144.66999999999999</v>
      </c>
      <c r="M317" s="91">
        <v>21</v>
      </c>
      <c r="N317" s="91">
        <v>-10</v>
      </c>
      <c r="O317" s="91">
        <v>22.3216</v>
      </c>
      <c r="P317" s="91">
        <v>100.22</v>
      </c>
      <c r="Q317" s="91">
        <v>119.78</v>
      </c>
      <c r="R317" s="91">
        <v>0</v>
      </c>
    </row>
    <row r="318" spans="1:18" x14ac:dyDescent="0.3">
      <c r="A318" s="91" t="s">
        <v>761</v>
      </c>
      <c r="B318" s="91" t="s">
        <v>1066</v>
      </c>
      <c r="C318" s="91">
        <v>99009</v>
      </c>
      <c r="D318" s="91" t="s">
        <v>1074</v>
      </c>
      <c r="E318" s="91">
        <v>991</v>
      </c>
      <c r="F318" s="91">
        <v>-3.69</v>
      </c>
      <c r="G318" s="93">
        <v>5.9535822401614524</v>
      </c>
      <c r="H318" s="91">
        <v>123</v>
      </c>
      <c r="I318" s="91">
        <v>642</v>
      </c>
      <c r="J318" s="91">
        <v>226</v>
      </c>
      <c r="K318" s="91">
        <v>54.36</v>
      </c>
      <c r="L318" s="91">
        <v>183.74</v>
      </c>
      <c r="M318" s="91">
        <v>3</v>
      </c>
      <c r="N318" s="91">
        <v>-6</v>
      </c>
      <c r="O318" s="91">
        <v>6.9372999999999996</v>
      </c>
      <c r="P318" s="91">
        <v>142.85</v>
      </c>
      <c r="Q318" s="91">
        <v>64.959999999999994</v>
      </c>
      <c r="R318" s="91">
        <v>0</v>
      </c>
    </row>
    <row r="319" spans="1:18" x14ac:dyDescent="0.3">
      <c r="A319" s="91" t="s">
        <v>761</v>
      </c>
      <c r="B319" s="91" t="s">
        <v>1066</v>
      </c>
      <c r="C319" s="91">
        <v>99011</v>
      </c>
      <c r="D319" s="91" t="s">
        <v>1075</v>
      </c>
      <c r="E319" s="92">
        <v>7139</v>
      </c>
      <c r="F319" s="91">
        <v>3.58</v>
      </c>
      <c r="G319" s="93">
        <v>11.206051267684551</v>
      </c>
      <c r="H319" s="91">
        <v>996</v>
      </c>
      <c r="I319" s="91">
        <v>4534</v>
      </c>
      <c r="J319" s="91">
        <v>1609</v>
      </c>
      <c r="K319" s="91">
        <v>57.45</v>
      </c>
      <c r="L319" s="91">
        <v>161.55000000000001</v>
      </c>
      <c r="M319" s="91">
        <v>25</v>
      </c>
      <c r="N319" s="91">
        <v>-38</v>
      </c>
      <c r="O319" s="91">
        <v>5.44</v>
      </c>
      <c r="P319" s="94">
        <v>1312.32</v>
      </c>
      <c r="Q319" s="91">
        <v>149.21</v>
      </c>
      <c r="R319" s="91">
        <v>0</v>
      </c>
    </row>
    <row r="320" spans="1:18" x14ac:dyDescent="0.3">
      <c r="A320" s="91" t="s">
        <v>761</v>
      </c>
      <c r="B320" s="91" t="s">
        <v>1066</v>
      </c>
      <c r="C320" s="91">
        <v>99013</v>
      </c>
      <c r="D320" s="91" t="s">
        <v>1076</v>
      </c>
      <c r="E320" s="92">
        <v>34603</v>
      </c>
      <c r="F320" s="91">
        <v>0.19</v>
      </c>
      <c r="G320" s="93">
        <v>9.3200011559691358</v>
      </c>
      <c r="H320" s="91">
        <v>3940</v>
      </c>
      <c r="I320" s="91">
        <v>21655</v>
      </c>
      <c r="J320" s="91">
        <v>9008</v>
      </c>
      <c r="K320" s="91">
        <v>59.79</v>
      </c>
      <c r="L320" s="91">
        <v>228.63</v>
      </c>
      <c r="M320" s="91">
        <v>51</v>
      </c>
      <c r="N320" s="91">
        <v>-289</v>
      </c>
      <c r="O320" s="91">
        <v>17.520800000000001</v>
      </c>
      <c r="P320" s="94">
        <v>1974.97</v>
      </c>
      <c r="Q320" s="91">
        <v>893.13</v>
      </c>
      <c r="R320" s="91">
        <v>0</v>
      </c>
    </row>
    <row r="321" spans="1:18" x14ac:dyDescent="0.3">
      <c r="A321" s="91" t="s">
        <v>761</v>
      </c>
      <c r="B321" s="91" t="s">
        <v>1066</v>
      </c>
      <c r="C321" s="91">
        <v>99014</v>
      </c>
      <c r="D321" s="91" t="s">
        <v>1066</v>
      </c>
      <c r="E321" s="92">
        <v>149169</v>
      </c>
      <c r="F321" s="91">
        <v>6.85</v>
      </c>
      <c r="G321" s="93">
        <v>13.099236436525016</v>
      </c>
      <c r="H321" s="91">
        <v>18583</v>
      </c>
      <c r="I321" s="91">
        <v>94408</v>
      </c>
      <c r="J321" s="91">
        <v>36178</v>
      </c>
      <c r="K321" s="91">
        <v>58</v>
      </c>
      <c r="L321" s="91">
        <v>194.68</v>
      </c>
      <c r="M321" s="91">
        <v>562</v>
      </c>
      <c r="N321" s="91">
        <v>-765</v>
      </c>
      <c r="O321" s="91">
        <v>135.79150000000001</v>
      </c>
      <c r="P321" s="94">
        <v>1098.52</v>
      </c>
      <c r="Q321" s="91">
        <v>3651.09</v>
      </c>
      <c r="R321" s="91">
        <v>0</v>
      </c>
    </row>
    <row r="322" spans="1:18" x14ac:dyDescent="0.3">
      <c r="A322" s="91" t="s">
        <v>761</v>
      </c>
      <c r="B322" s="91" t="s">
        <v>1066</v>
      </c>
      <c r="C322" s="91">
        <v>99015</v>
      </c>
      <c r="D322" s="91" t="s">
        <v>1077</v>
      </c>
      <c r="E322" s="92">
        <v>3048</v>
      </c>
      <c r="F322" s="91">
        <v>0.66</v>
      </c>
      <c r="G322" s="93">
        <v>10.170603674540683</v>
      </c>
      <c r="H322" s="91">
        <v>376</v>
      </c>
      <c r="I322" s="91">
        <v>2032</v>
      </c>
      <c r="J322" s="91">
        <v>640</v>
      </c>
      <c r="K322" s="91">
        <v>50</v>
      </c>
      <c r="L322" s="91">
        <v>170.21</v>
      </c>
      <c r="M322" s="91">
        <v>55</v>
      </c>
      <c r="N322" s="91">
        <v>-27</v>
      </c>
      <c r="O322" s="91">
        <v>34.264600000000002</v>
      </c>
      <c r="P322" s="91">
        <v>88.95</v>
      </c>
      <c r="Q322" s="91">
        <v>179.95</v>
      </c>
      <c r="R322" s="91">
        <v>0</v>
      </c>
    </row>
    <row r="323" spans="1:18" x14ac:dyDescent="0.3">
      <c r="A323" s="91" t="s">
        <v>761</v>
      </c>
      <c r="B323" s="91" t="s">
        <v>1066</v>
      </c>
      <c r="C323" s="91">
        <v>99016</v>
      </c>
      <c r="D323" s="91" t="s">
        <v>1078</v>
      </c>
      <c r="E323" s="92">
        <v>5671</v>
      </c>
      <c r="F323" s="91">
        <v>8.35</v>
      </c>
      <c r="G323" s="93">
        <v>9.5573972844295536</v>
      </c>
      <c r="H323" s="91">
        <v>913</v>
      </c>
      <c r="I323" s="91">
        <v>3847</v>
      </c>
      <c r="J323" s="91">
        <v>911</v>
      </c>
      <c r="K323" s="91">
        <v>47.41</v>
      </c>
      <c r="L323" s="91">
        <v>99.78</v>
      </c>
      <c r="M323" s="91">
        <v>28</v>
      </c>
      <c r="N323" s="91">
        <v>0</v>
      </c>
      <c r="O323" s="91">
        <v>20.695799999999998</v>
      </c>
      <c r="P323" s="91">
        <v>274.02</v>
      </c>
      <c r="Q323" s="91">
        <v>241.65</v>
      </c>
      <c r="R323" s="91">
        <v>0</v>
      </c>
    </row>
    <row r="324" spans="1:18" x14ac:dyDescent="0.3">
      <c r="A324" s="91" t="s">
        <v>761</v>
      </c>
      <c r="B324" s="91" t="s">
        <v>1066</v>
      </c>
      <c r="C324" s="91">
        <v>99017</v>
      </c>
      <c r="D324" s="91" t="s">
        <v>1079</v>
      </c>
      <c r="E324" s="92">
        <v>9451</v>
      </c>
      <c r="F324" s="91">
        <v>5.33</v>
      </c>
      <c r="G324" s="93">
        <v>7.9145064014390014</v>
      </c>
      <c r="H324" s="91">
        <v>1272</v>
      </c>
      <c r="I324" s="91">
        <v>6046</v>
      </c>
      <c r="J324" s="91">
        <v>2133</v>
      </c>
      <c r="K324" s="91">
        <v>56.32</v>
      </c>
      <c r="L324" s="91">
        <v>167.69</v>
      </c>
      <c r="M324" s="91">
        <v>38</v>
      </c>
      <c r="N324" s="91">
        <v>-53</v>
      </c>
      <c r="O324" s="91">
        <v>21.3734</v>
      </c>
      <c r="P324" s="91">
        <v>442.19</v>
      </c>
      <c r="Q324" s="91">
        <v>379.17</v>
      </c>
      <c r="R324" s="91">
        <v>0</v>
      </c>
    </row>
    <row r="325" spans="1:18" x14ac:dyDescent="0.3">
      <c r="A325" s="91" t="s">
        <v>761</v>
      </c>
      <c r="B325" s="91" t="s">
        <v>1066</v>
      </c>
      <c r="C325" s="91">
        <v>99018</v>
      </c>
      <c r="D325" s="91" t="s">
        <v>1080</v>
      </c>
      <c r="E325" s="92">
        <v>22184</v>
      </c>
      <c r="F325" s="91">
        <v>6.45</v>
      </c>
      <c r="G325" s="93">
        <v>8.4249909844933288</v>
      </c>
      <c r="H325" s="91">
        <v>2906</v>
      </c>
      <c r="I325" s="91">
        <v>14173</v>
      </c>
      <c r="J325" s="91">
        <v>5105</v>
      </c>
      <c r="K325" s="91">
        <v>56.52</v>
      </c>
      <c r="L325" s="91">
        <v>175.67</v>
      </c>
      <c r="M325" s="91">
        <v>50</v>
      </c>
      <c r="N325" s="91">
        <v>-80</v>
      </c>
      <c r="O325" s="91">
        <v>45.058700000000002</v>
      </c>
      <c r="P325" s="91">
        <v>492.34</v>
      </c>
      <c r="Q325" s="91">
        <v>746.21</v>
      </c>
      <c r="R325" s="91">
        <v>0</v>
      </c>
    </row>
    <row r="326" spans="1:18" x14ac:dyDescent="0.3">
      <c r="A326" s="91" t="s">
        <v>761</v>
      </c>
      <c r="B326" s="91" t="s">
        <v>1066</v>
      </c>
      <c r="C326" s="91">
        <v>99020</v>
      </c>
      <c r="D326" s="91" t="s">
        <v>1081</v>
      </c>
      <c r="E326" s="92">
        <v>10045</v>
      </c>
      <c r="F326" s="91">
        <v>0.85</v>
      </c>
      <c r="G326" s="93">
        <v>8.5116973618715779</v>
      </c>
      <c r="H326" s="91">
        <v>1372</v>
      </c>
      <c r="I326" s="91">
        <v>6381</v>
      </c>
      <c r="J326" s="91">
        <v>2292</v>
      </c>
      <c r="K326" s="91">
        <v>57.42</v>
      </c>
      <c r="L326" s="91">
        <v>167.06</v>
      </c>
      <c r="M326" s="91">
        <v>83</v>
      </c>
      <c r="N326" s="91">
        <v>-58</v>
      </c>
      <c r="O326" s="91">
        <v>27.3019</v>
      </c>
      <c r="P326" s="91">
        <v>367.92</v>
      </c>
      <c r="Q326" s="91">
        <v>342.11</v>
      </c>
      <c r="R326" s="91">
        <v>0</v>
      </c>
    </row>
    <row r="327" spans="1:18" x14ac:dyDescent="0.3">
      <c r="A327" s="91" t="s">
        <v>761</v>
      </c>
      <c r="B327" s="91" t="s">
        <v>1066</v>
      </c>
      <c r="C327" s="91">
        <v>99021</v>
      </c>
      <c r="D327" s="91" t="s">
        <v>1082</v>
      </c>
      <c r="E327" s="91">
        <v>370</v>
      </c>
      <c r="F327" s="91">
        <v>-16.850000000000001</v>
      </c>
      <c r="G327" s="93">
        <v>4.5945945945945947</v>
      </c>
      <c r="H327" s="91">
        <v>35</v>
      </c>
      <c r="I327" s="91">
        <v>215</v>
      </c>
      <c r="J327" s="91">
        <v>120</v>
      </c>
      <c r="K327" s="91">
        <v>72.09</v>
      </c>
      <c r="L327" s="91">
        <v>342.86</v>
      </c>
      <c r="M327" s="91">
        <v>0</v>
      </c>
      <c r="N327" s="91">
        <v>-5</v>
      </c>
      <c r="O327" s="91">
        <v>49.676699999999997</v>
      </c>
      <c r="P327" s="91">
        <v>7.45</v>
      </c>
      <c r="Q327" s="91">
        <v>128.99</v>
      </c>
      <c r="R327" s="91">
        <v>0</v>
      </c>
    </row>
    <row r="328" spans="1:18" x14ac:dyDescent="0.3">
      <c r="A328" s="91" t="s">
        <v>761</v>
      </c>
      <c r="B328" s="91" t="s">
        <v>1066</v>
      </c>
      <c r="C328" s="91">
        <v>99022</v>
      </c>
      <c r="D328" s="91" t="s">
        <v>1083</v>
      </c>
      <c r="E328" s="91">
        <v>785</v>
      </c>
      <c r="F328" s="91">
        <v>-7.43</v>
      </c>
      <c r="G328" s="93">
        <v>5.6050955414012744</v>
      </c>
      <c r="H328" s="91">
        <v>81</v>
      </c>
      <c r="I328" s="91">
        <v>512</v>
      </c>
      <c r="J328" s="91">
        <v>192</v>
      </c>
      <c r="K328" s="91">
        <v>53.32</v>
      </c>
      <c r="L328" s="91">
        <v>237.04</v>
      </c>
      <c r="M328" s="91">
        <v>1</v>
      </c>
      <c r="N328" s="91">
        <v>-8</v>
      </c>
      <c r="O328" s="91">
        <v>24.275500000000001</v>
      </c>
      <c r="P328" s="91">
        <v>32.340000000000003</v>
      </c>
      <c r="Q328" s="91">
        <v>96.47</v>
      </c>
      <c r="R328" s="91">
        <v>0</v>
      </c>
    </row>
    <row r="329" spans="1:18" x14ac:dyDescent="0.3">
      <c r="A329" s="91" t="s">
        <v>761</v>
      </c>
      <c r="B329" s="91" t="s">
        <v>1066</v>
      </c>
      <c r="C329" s="91">
        <v>99023</v>
      </c>
      <c r="D329" s="91" t="s">
        <v>1084</v>
      </c>
      <c r="E329" s="92">
        <v>6962</v>
      </c>
      <c r="F329" s="91">
        <v>-4.3899999999999997</v>
      </c>
      <c r="G329" s="93">
        <v>9.3651249640907785</v>
      </c>
      <c r="H329" s="91">
        <v>792</v>
      </c>
      <c r="I329" s="91">
        <v>4325</v>
      </c>
      <c r="J329" s="91">
        <v>1845</v>
      </c>
      <c r="K329" s="91">
        <v>60.97</v>
      </c>
      <c r="L329" s="91">
        <v>232.95</v>
      </c>
      <c r="M329" s="91">
        <v>10</v>
      </c>
      <c r="N329" s="91">
        <v>-61</v>
      </c>
      <c r="O329" s="91">
        <v>41.838099999999997</v>
      </c>
      <c r="P329" s="91">
        <v>166.4</v>
      </c>
      <c r="Q329" s="91">
        <v>334.12</v>
      </c>
      <c r="R329" s="91">
        <v>0</v>
      </c>
    </row>
    <row r="330" spans="1:18" x14ac:dyDescent="0.3">
      <c r="A330" s="91" t="s">
        <v>761</v>
      </c>
      <c r="B330" s="91" t="s">
        <v>1066</v>
      </c>
      <c r="C330" s="91">
        <v>99024</v>
      </c>
      <c r="D330" s="91" t="s">
        <v>1085</v>
      </c>
      <c r="E330" s="92">
        <v>2629</v>
      </c>
      <c r="F330" s="91">
        <v>-12.86</v>
      </c>
      <c r="G330" s="93">
        <v>4.1841004184100417</v>
      </c>
      <c r="H330" s="91">
        <v>253</v>
      </c>
      <c r="I330" s="91">
        <v>1571</v>
      </c>
      <c r="J330" s="91">
        <v>805</v>
      </c>
      <c r="K330" s="91">
        <v>67.349999999999994</v>
      </c>
      <c r="L330" s="91">
        <v>318.18</v>
      </c>
      <c r="M330" s="91">
        <v>-2</v>
      </c>
      <c r="N330" s="91">
        <v>-27</v>
      </c>
      <c r="O330" s="91">
        <v>69.803399999999996</v>
      </c>
      <c r="P330" s="91">
        <v>37.659999999999997</v>
      </c>
      <c r="Q330" s="91">
        <v>309.73</v>
      </c>
      <c r="R330" s="91">
        <v>15.26480478</v>
      </c>
    </row>
    <row r="331" spans="1:18" x14ac:dyDescent="0.3">
      <c r="A331" s="91" t="s">
        <v>761</v>
      </c>
      <c r="B331" s="91" t="s">
        <v>1066</v>
      </c>
      <c r="C331" s="91">
        <v>99025</v>
      </c>
      <c r="D331" s="91" t="s">
        <v>1086</v>
      </c>
      <c r="E331" s="92">
        <v>2818</v>
      </c>
      <c r="F331" s="91">
        <v>-5.12</v>
      </c>
      <c r="G331" s="93">
        <v>11.852377572746629</v>
      </c>
      <c r="H331" s="91">
        <v>397</v>
      </c>
      <c r="I331" s="91">
        <v>1782</v>
      </c>
      <c r="J331" s="91">
        <v>639</v>
      </c>
      <c r="K331" s="91">
        <v>58.14</v>
      </c>
      <c r="L331" s="91">
        <v>160.96</v>
      </c>
      <c r="M331" s="91">
        <v>-23</v>
      </c>
      <c r="N331" s="91">
        <v>-14</v>
      </c>
      <c r="O331" s="91">
        <v>53.136000000000003</v>
      </c>
      <c r="P331" s="91">
        <v>53.03</v>
      </c>
      <c r="Q331" s="91">
        <v>330.13</v>
      </c>
      <c r="R331" s="91">
        <v>0</v>
      </c>
    </row>
    <row r="332" spans="1:18" x14ac:dyDescent="0.3">
      <c r="A332" s="91" t="s">
        <v>761</v>
      </c>
      <c r="B332" s="91" t="s">
        <v>1066</v>
      </c>
      <c r="C332" s="91">
        <v>99026</v>
      </c>
      <c r="D332" s="91" t="s">
        <v>1087</v>
      </c>
      <c r="E332" s="92">
        <v>1998</v>
      </c>
      <c r="F332" s="91">
        <v>-12.37</v>
      </c>
      <c r="G332" s="93">
        <v>5.9559559559559556</v>
      </c>
      <c r="H332" s="91">
        <v>176</v>
      </c>
      <c r="I332" s="91">
        <v>1219</v>
      </c>
      <c r="J332" s="91">
        <v>603</v>
      </c>
      <c r="K332" s="91">
        <v>63.9</v>
      </c>
      <c r="L332" s="91">
        <v>342.61</v>
      </c>
      <c r="M332" s="91">
        <v>-12</v>
      </c>
      <c r="N332" s="91">
        <v>-27</v>
      </c>
      <c r="O332" s="91">
        <v>79.740799999999993</v>
      </c>
      <c r="P332" s="91">
        <v>25.06</v>
      </c>
      <c r="Q332" s="91">
        <v>260.07</v>
      </c>
      <c r="R332" s="91">
        <v>0</v>
      </c>
    </row>
    <row r="333" spans="1:18" x14ac:dyDescent="0.3">
      <c r="A333" s="91" t="s">
        <v>761</v>
      </c>
      <c r="B333" s="91" t="s">
        <v>1066</v>
      </c>
      <c r="C333" s="91">
        <v>99027</v>
      </c>
      <c r="D333" s="91" t="s">
        <v>1088</v>
      </c>
      <c r="E333" s="92">
        <v>1067</v>
      </c>
      <c r="F333" s="91">
        <v>0.66</v>
      </c>
      <c r="G333" s="93">
        <v>4.7797563261480791</v>
      </c>
      <c r="H333" s="91">
        <v>121</v>
      </c>
      <c r="I333" s="91">
        <v>674</v>
      </c>
      <c r="J333" s="91">
        <v>272</v>
      </c>
      <c r="K333" s="91">
        <v>58.31</v>
      </c>
      <c r="L333" s="91">
        <v>224.79</v>
      </c>
      <c r="M333" s="91">
        <v>0</v>
      </c>
      <c r="N333" s="91">
        <v>-5</v>
      </c>
      <c r="O333" s="91">
        <v>10.588699999999999</v>
      </c>
      <c r="P333" s="91">
        <v>100.77</v>
      </c>
      <c r="Q333" s="91">
        <v>73.66</v>
      </c>
      <c r="R333" s="91">
        <v>0</v>
      </c>
    </row>
    <row r="334" spans="1:18" x14ac:dyDescent="0.3">
      <c r="A334" s="91" t="s">
        <v>761</v>
      </c>
      <c r="B334" s="91" t="s">
        <v>1066</v>
      </c>
      <c r="C334" s="91">
        <v>99028</v>
      </c>
      <c r="D334" s="91" t="s">
        <v>1089</v>
      </c>
      <c r="E334" s="92">
        <v>5161</v>
      </c>
      <c r="F334" s="91" t="s">
        <v>808</v>
      </c>
      <c r="G334" s="93">
        <v>7.0916489052509206</v>
      </c>
      <c r="H334" s="91">
        <v>735</v>
      </c>
      <c r="I334" s="91">
        <v>3388</v>
      </c>
      <c r="J334" s="91">
        <v>1038</v>
      </c>
      <c r="K334" s="91">
        <v>52.33</v>
      </c>
      <c r="L334" s="91">
        <v>141.22</v>
      </c>
      <c r="M334" s="91">
        <v>-5</v>
      </c>
      <c r="N334" s="91">
        <v>-29</v>
      </c>
      <c r="O334" s="91">
        <v>34.735100000000003</v>
      </c>
      <c r="P334" s="91">
        <v>148.58000000000001</v>
      </c>
      <c r="Q334" s="91">
        <v>300.77</v>
      </c>
      <c r="R334" s="91" t="s">
        <v>808</v>
      </c>
    </row>
    <row r="335" spans="1:18" x14ac:dyDescent="0.3">
      <c r="A335" s="91" t="s">
        <v>761</v>
      </c>
      <c r="B335" s="91" t="s">
        <v>1066</v>
      </c>
      <c r="C335" s="91">
        <v>99029</v>
      </c>
      <c r="D335" s="91" t="s">
        <v>1090</v>
      </c>
      <c r="E335" s="92">
        <v>6782</v>
      </c>
      <c r="F335" s="91" t="s">
        <v>808</v>
      </c>
      <c r="G335" s="93">
        <v>9.4367443232084938</v>
      </c>
      <c r="H335" s="91">
        <v>1051</v>
      </c>
      <c r="I335" s="91">
        <v>4564</v>
      </c>
      <c r="J335" s="91">
        <v>1167</v>
      </c>
      <c r="K335" s="91">
        <v>48.6</v>
      </c>
      <c r="L335" s="91">
        <v>111.04</v>
      </c>
      <c r="M335" s="91">
        <v>-58</v>
      </c>
      <c r="N335" s="91">
        <v>-21</v>
      </c>
      <c r="O335" s="91">
        <v>32.347900000000003</v>
      </c>
      <c r="P335" s="91">
        <v>209.66</v>
      </c>
      <c r="Q335" s="91">
        <v>275.45999999999998</v>
      </c>
      <c r="R335" s="91" t="s">
        <v>808</v>
      </c>
    </row>
    <row r="336" spans="1:18" x14ac:dyDescent="0.3">
      <c r="A336" s="91" t="s">
        <v>761</v>
      </c>
      <c r="B336" s="91" t="s">
        <v>1066</v>
      </c>
      <c r="C336" s="91">
        <v>99030</v>
      </c>
      <c r="D336" s="91" t="s">
        <v>1091</v>
      </c>
      <c r="E336" s="92">
        <v>1035</v>
      </c>
      <c r="F336" s="91" t="s">
        <v>808</v>
      </c>
      <c r="G336" s="93">
        <v>5.1207729468599039</v>
      </c>
      <c r="H336" s="91">
        <v>115</v>
      </c>
      <c r="I336" s="91">
        <v>590</v>
      </c>
      <c r="J336" s="91">
        <v>330</v>
      </c>
      <c r="K336" s="91">
        <v>75.42</v>
      </c>
      <c r="L336" s="91">
        <v>286.95999999999998</v>
      </c>
      <c r="M336" s="91">
        <v>-6</v>
      </c>
      <c r="N336" s="91">
        <v>-23</v>
      </c>
      <c r="O336" s="91" t="s">
        <v>808</v>
      </c>
      <c r="P336" s="91" t="s">
        <v>808</v>
      </c>
      <c r="Q336" s="91" t="s">
        <v>808</v>
      </c>
      <c r="R336" s="91" t="s">
        <v>808</v>
      </c>
    </row>
    <row r="337" spans="1:18" x14ac:dyDescent="0.3">
      <c r="A337" s="91" t="s">
        <v>1092</v>
      </c>
      <c r="B337" s="91" t="s">
        <v>1066</v>
      </c>
      <c r="C337" s="91">
        <v>99031</v>
      </c>
      <c r="D337" s="91" t="s">
        <v>1093</v>
      </c>
      <c r="E337" s="92">
        <v>1366</v>
      </c>
      <c r="F337" s="91" t="s">
        <v>808</v>
      </c>
      <c r="G337" s="93">
        <v>13.030746705710103</v>
      </c>
      <c r="H337" s="91">
        <v>188</v>
      </c>
      <c r="I337" s="91">
        <v>869</v>
      </c>
      <c r="J337" s="91">
        <v>309</v>
      </c>
      <c r="K337" s="91">
        <v>57.19</v>
      </c>
      <c r="L337" s="91">
        <v>164.36</v>
      </c>
      <c r="M337" s="91">
        <v>6</v>
      </c>
      <c r="N337" s="91">
        <v>-1</v>
      </c>
      <c r="O337" s="91" t="s">
        <v>808</v>
      </c>
      <c r="P337" s="91" t="s">
        <v>808</v>
      </c>
      <c r="Q337" s="91" t="s">
        <v>808</v>
      </c>
      <c r="R337" s="91" t="s">
        <v>808</v>
      </c>
    </row>
    <row r="338" spans="1:18" x14ac:dyDescent="0.3">
      <c r="E338" s="95"/>
      <c r="F338" s="95"/>
      <c r="G338" s="95"/>
      <c r="H338" s="95"/>
      <c r="I338" s="95"/>
      <c r="J338" s="95"/>
    </row>
    <row r="340" spans="1:18" x14ac:dyDescent="0.3">
      <c r="A340" s="96" t="s">
        <v>1094</v>
      </c>
      <c r="J340" s="97"/>
    </row>
    <row r="341" spans="1:18" x14ac:dyDescent="0.3">
      <c r="A341" s="98"/>
      <c r="B341" s="98" t="s">
        <v>1095</v>
      </c>
    </row>
    <row r="342" spans="1:18" x14ac:dyDescent="0.3">
      <c r="B342" s="99" t="s">
        <v>1096</v>
      </c>
    </row>
    <row r="343" spans="1:18" x14ac:dyDescent="0.3">
      <c r="B343" s="99" t="s">
        <v>1097</v>
      </c>
    </row>
    <row r="344" spans="1:18" x14ac:dyDescent="0.3">
      <c r="B344" s="99" t="s">
        <v>1098</v>
      </c>
    </row>
    <row r="345" spans="1:18" x14ac:dyDescent="0.3">
      <c r="B345" s="99" t="s">
        <v>1099</v>
      </c>
    </row>
    <row r="346" spans="1:18" x14ac:dyDescent="0.3">
      <c r="B346" s="99" t="s">
        <v>1100</v>
      </c>
    </row>
    <row r="347" spans="1:18" x14ac:dyDescent="0.3">
      <c r="B347" s="99" t="s">
        <v>1101</v>
      </c>
    </row>
    <row r="348" spans="1:18" x14ac:dyDescent="0.3">
      <c r="B348" s="99" t="s">
        <v>1102</v>
      </c>
    </row>
    <row r="349" spans="1:18" x14ac:dyDescent="0.3">
      <c r="B349" s="99" t="s">
        <v>1103</v>
      </c>
    </row>
    <row r="350" spans="1:18" x14ac:dyDescent="0.3">
      <c r="B350" s="99" t="s">
        <v>1104</v>
      </c>
    </row>
    <row r="351" spans="1:18" x14ac:dyDescent="0.3">
      <c r="B351" s="99" t="s">
        <v>1105</v>
      </c>
    </row>
    <row r="352" spans="1:18" x14ac:dyDescent="0.3">
      <c r="B352" s="99" t="s">
        <v>1106</v>
      </c>
    </row>
    <row r="353" spans="2:2" x14ac:dyDescent="0.3">
      <c r="B353" s="99" t="s">
        <v>1107</v>
      </c>
    </row>
    <row r="354" spans="2:2" x14ac:dyDescent="0.3">
      <c r="B354" s="99" t="s">
        <v>1108</v>
      </c>
    </row>
    <row r="355" spans="2:2" x14ac:dyDescent="0.3">
      <c r="B355" s="99" t="s">
        <v>1109</v>
      </c>
    </row>
    <row r="356" spans="2:2" x14ac:dyDescent="0.3">
      <c r="B356" s="99" t="s">
        <v>1110</v>
      </c>
    </row>
  </sheetData>
  <mergeCells count="1">
    <mergeCell ref="H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3ED59-FA5E-44D0-9DF6-2A0363F3816F}">
  <dimension ref="A2:AU356"/>
  <sheetViews>
    <sheetView topLeftCell="A104" workbookViewId="0"/>
  </sheetViews>
  <sheetFormatPr defaultColWidth="9.109375" defaultRowHeight="14.4" x14ac:dyDescent="0.3"/>
  <cols>
    <col min="1" max="1" width="10.6640625" style="88" customWidth="1"/>
    <col min="2" max="2" width="9.109375" style="88"/>
    <col min="3" max="3" width="8.6640625" style="88" customWidth="1"/>
    <col min="4" max="4" width="16.6640625" style="100" customWidth="1"/>
    <col min="5" max="5" width="12.33203125" style="88" customWidth="1"/>
    <col min="6" max="6" width="7.6640625" style="88" customWidth="1"/>
    <col min="7" max="10" width="9.109375" style="88" bestFit="1" customWidth="1"/>
    <col min="11" max="11" width="12.88671875" style="88" customWidth="1"/>
    <col min="12" max="13" width="9.109375" style="88" bestFit="1" customWidth="1"/>
    <col min="14" max="14" width="10.6640625" style="88" customWidth="1"/>
    <col min="15" max="17" width="9.109375" style="88" bestFit="1" customWidth="1"/>
    <col min="18" max="18" width="9.109375" style="88" customWidth="1"/>
    <col min="19" max="22" width="9.109375" style="88" bestFit="1" customWidth="1"/>
    <col min="23" max="23" width="9.109375" style="88"/>
    <col min="24" max="24" width="7.88671875" style="88" customWidth="1"/>
    <col min="25" max="42" width="9.109375" style="88"/>
    <col min="43" max="43" width="10.109375" style="88" customWidth="1"/>
    <col min="44" max="16384" width="9.109375" style="88"/>
  </cols>
  <sheetData>
    <row r="2" spans="1:47" x14ac:dyDescent="0.3">
      <c r="Y2" s="112" t="s">
        <v>1111</v>
      </c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4"/>
    </row>
    <row r="3" spans="1:47" ht="45" customHeight="1" x14ac:dyDescent="0.3">
      <c r="A3" s="84" t="s">
        <v>741</v>
      </c>
      <c r="B3" s="84" t="s">
        <v>742</v>
      </c>
      <c r="C3" s="85" t="s">
        <v>743</v>
      </c>
      <c r="D3" s="101" t="s">
        <v>744</v>
      </c>
      <c r="E3" s="86" t="s">
        <v>1112</v>
      </c>
      <c r="F3" s="86" t="s">
        <v>1113</v>
      </c>
      <c r="G3" s="111" t="s">
        <v>1114</v>
      </c>
      <c r="H3" s="111"/>
      <c r="I3" s="111"/>
      <c r="J3" s="111"/>
      <c r="K3" s="86" t="s">
        <v>1115</v>
      </c>
      <c r="L3" s="86" t="s">
        <v>1116</v>
      </c>
      <c r="M3" s="86" t="s">
        <v>1117</v>
      </c>
      <c r="N3" s="87" t="s">
        <v>1118</v>
      </c>
      <c r="O3" s="111" t="s">
        <v>1119</v>
      </c>
      <c r="P3" s="111"/>
      <c r="Q3" s="111"/>
      <c r="R3" s="86" t="s">
        <v>1120</v>
      </c>
      <c r="S3" s="86" t="s">
        <v>1121</v>
      </c>
      <c r="T3" s="86" t="s">
        <v>1122</v>
      </c>
      <c r="U3" s="86" t="s">
        <v>1123</v>
      </c>
      <c r="V3" s="86" t="s">
        <v>1124</v>
      </c>
      <c r="W3" s="87" t="s">
        <v>1125</v>
      </c>
      <c r="X3" s="87" t="s">
        <v>1126</v>
      </c>
      <c r="Y3" s="86" t="s">
        <v>1127</v>
      </c>
      <c r="Z3" s="86" t="s">
        <v>1128</v>
      </c>
      <c r="AA3" s="86" t="s">
        <v>1129</v>
      </c>
      <c r="AB3" s="86" t="s">
        <v>1130</v>
      </c>
      <c r="AC3" s="86" t="s">
        <v>1131</v>
      </c>
      <c r="AD3" s="86" t="s">
        <v>1132</v>
      </c>
      <c r="AE3" s="86" t="s">
        <v>1133</v>
      </c>
      <c r="AF3" s="86" t="s">
        <v>1134</v>
      </c>
      <c r="AG3" s="86" t="s">
        <v>1135</v>
      </c>
      <c r="AH3" s="86" t="s">
        <v>1136</v>
      </c>
      <c r="AI3" s="86" t="s">
        <v>1137</v>
      </c>
      <c r="AJ3" s="86" t="s">
        <v>1138</v>
      </c>
      <c r="AK3" s="86" t="s">
        <v>1139</v>
      </c>
      <c r="AL3" s="86" t="s">
        <v>1140</v>
      </c>
      <c r="AM3" s="86" t="s">
        <v>1141</v>
      </c>
      <c r="AN3" s="86" t="s">
        <v>1142</v>
      </c>
      <c r="AO3" s="86" t="s">
        <v>1143</v>
      </c>
      <c r="AP3" s="86" t="s">
        <v>1144</v>
      </c>
      <c r="AQ3" s="86" t="s">
        <v>1145</v>
      </c>
      <c r="AR3" s="86" t="s">
        <v>1146</v>
      </c>
      <c r="AS3" s="86" t="s">
        <v>1147</v>
      </c>
      <c r="AT3" s="86" t="s">
        <v>1148</v>
      </c>
      <c r="AU3" s="86" t="s">
        <v>1149</v>
      </c>
    </row>
    <row r="4" spans="1:47" ht="15" customHeight="1" x14ac:dyDescent="0.3"/>
    <row r="5" spans="1:47" x14ac:dyDescent="0.3">
      <c r="E5" s="90">
        <v>2010</v>
      </c>
      <c r="F5" s="90">
        <v>2010</v>
      </c>
      <c r="G5" s="90">
        <v>2010</v>
      </c>
      <c r="H5" s="90">
        <v>2010</v>
      </c>
      <c r="I5" s="90">
        <v>2010</v>
      </c>
      <c r="J5" s="90">
        <v>2010</v>
      </c>
      <c r="K5" s="90">
        <v>2010</v>
      </c>
      <c r="L5" s="90">
        <v>2010</v>
      </c>
      <c r="M5" s="90">
        <v>2010</v>
      </c>
      <c r="N5" s="90">
        <v>2010</v>
      </c>
      <c r="O5" s="90">
        <v>2010</v>
      </c>
      <c r="P5" s="90">
        <v>2010</v>
      </c>
      <c r="Q5" s="90">
        <v>2010</v>
      </c>
      <c r="R5" s="90">
        <v>2021</v>
      </c>
      <c r="S5" s="90">
        <v>2010</v>
      </c>
      <c r="T5" s="90">
        <v>2010</v>
      </c>
      <c r="U5" s="90">
        <v>2010</v>
      </c>
      <c r="V5" s="90">
        <v>2010</v>
      </c>
      <c r="W5" s="90" t="s">
        <v>1150</v>
      </c>
      <c r="X5" s="90">
        <v>2010</v>
      </c>
      <c r="Y5" s="90">
        <v>2020</v>
      </c>
      <c r="Z5" s="90">
        <v>2020</v>
      </c>
      <c r="AA5" s="90">
        <v>2020</v>
      </c>
      <c r="AB5" s="90">
        <v>2020</v>
      </c>
      <c r="AC5" s="90">
        <v>2020</v>
      </c>
      <c r="AD5" s="90">
        <v>2020</v>
      </c>
      <c r="AE5" s="90">
        <v>2020</v>
      </c>
      <c r="AF5" s="90">
        <v>2020</v>
      </c>
      <c r="AG5" s="90">
        <v>2020</v>
      </c>
      <c r="AH5" s="90">
        <v>2020</v>
      </c>
      <c r="AI5" s="90">
        <v>2020</v>
      </c>
      <c r="AJ5" s="90">
        <v>2020</v>
      </c>
      <c r="AK5" s="90">
        <v>2020</v>
      </c>
      <c r="AL5" s="90">
        <v>2020</v>
      </c>
      <c r="AM5" s="90">
        <v>2020</v>
      </c>
      <c r="AN5" s="90">
        <v>2020</v>
      </c>
      <c r="AO5" s="90">
        <v>2020</v>
      </c>
      <c r="AP5" s="90">
        <v>2020</v>
      </c>
      <c r="AQ5" s="90">
        <v>2020</v>
      </c>
      <c r="AR5" s="90">
        <v>2020</v>
      </c>
      <c r="AS5" s="90">
        <v>2020</v>
      </c>
      <c r="AT5" s="90">
        <v>2020</v>
      </c>
      <c r="AU5" s="90">
        <v>2020</v>
      </c>
    </row>
    <row r="8" spans="1:47" x14ac:dyDescent="0.3">
      <c r="A8" s="91" t="s">
        <v>761</v>
      </c>
      <c r="B8" s="91" t="s">
        <v>762</v>
      </c>
      <c r="C8" s="91">
        <v>33001</v>
      </c>
      <c r="D8" s="102" t="s">
        <v>763</v>
      </c>
      <c r="E8" s="91">
        <v>22.515739130434799</v>
      </c>
      <c r="F8" s="91">
        <v>408.2</v>
      </c>
      <c r="G8" s="91">
        <v>16</v>
      </c>
      <c r="H8" s="91">
        <v>60</v>
      </c>
      <c r="I8" s="91">
        <v>39</v>
      </c>
      <c r="J8" s="91">
        <v>115</v>
      </c>
      <c r="K8" s="93">
        <v>0.62980485148553089</v>
      </c>
      <c r="L8" s="91">
        <v>23</v>
      </c>
      <c r="M8" s="91">
        <v>35.57</v>
      </c>
      <c r="N8" s="91" t="s">
        <v>1151</v>
      </c>
      <c r="O8" s="91">
        <v>174</v>
      </c>
      <c r="P8" s="91">
        <v>52</v>
      </c>
      <c r="Q8" s="91">
        <v>226</v>
      </c>
      <c r="R8" s="91">
        <v>0</v>
      </c>
      <c r="S8" s="91">
        <v>115</v>
      </c>
      <c r="T8" s="91">
        <v>2589.31</v>
      </c>
      <c r="U8" s="91">
        <v>3001.76</v>
      </c>
      <c r="V8" s="91">
        <v>8</v>
      </c>
      <c r="W8" s="93">
        <v>3.6968362034441307</v>
      </c>
      <c r="X8" s="91">
        <v>9.816901027686912</v>
      </c>
      <c r="Y8" s="91">
        <v>211</v>
      </c>
      <c r="Z8" s="91">
        <v>36</v>
      </c>
      <c r="AA8" s="91">
        <v>2814</v>
      </c>
      <c r="AB8" s="91">
        <v>2</v>
      </c>
      <c r="AC8" s="91">
        <v>336</v>
      </c>
      <c r="AD8" s="91">
        <v>164</v>
      </c>
      <c r="AE8" s="91">
        <v>0</v>
      </c>
      <c r="AF8" s="91">
        <v>0</v>
      </c>
      <c r="AG8" s="91">
        <v>0</v>
      </c>
      <c r="AH8" s="91">
        <v>0</v>
      </c>
      <c r="AI8" s="91">
        <v>3</v>
      </c>
      <c r="AJ8" s="91">
        <v>0</v>
      </c>
      <c r="AK8" s="91">
        <v>0</v>
      </c>
      <c r="AL8" s="91">
        <v>0</v>
      </c>
      <c r="AM8" s="91">
        <v>0</v>
      </c>
      <c r="AN8" s="91">
        <v>0</v>
      </c>
      <c r="AO8" s="91">
        <v>0</v>
      </c>
      <c r="AP8" s="91">
        <v>0</v>
      </c>
      <c r="AQ8" s="91">
        <v>0</v>
      </c>
      <c r="AR8" s="91">
        <v>21</v>
      </c>
      <c r="AS8" s="91">
        <v>0</v>
      </c>
      <c r="AT8" s="91">
        <v>0</v>
      </c>
      <c r="AU8" s="91">
        <v>2</v>
      </c>
    </row>
    <row r="9" spans="1:47" x14ac:dyDescent="0.3">
      <c r="A9" s="91" t="s">
        <v>761</v>
      </c>
      <c r="B9" s="91" t="s">
        <v>762</v>
      </c>
      <c r="C9" s="91">
        <v>33002</v>
      </c>
      <c r="D9" s="102" t="s">
        <v>764</v>
      </c>
      <c r="E9" s="91">
        <v>25.307515527950301</v>
      </c>
      <c r="F9" s="91">
        <v>1598.95</v>
      </c>
      <c r="G9" s="91">
        <v>19</v>
      </c>
      <c r="H9" s="91">
        <v>75</v>
      </c>
      <c r="I9" s="91">
        <v>67</v>
      </c>
      <c r="J9" s="91">
        <v>161</v>
      </c>
      <c r="K9" s="93">
        <v>0.80589076968764339</v>
      </c>
      <c r="L9" s="91">
        <v>36</v>
      </c>
      <c r="M9" s="91">
        <v>73.55</v>
      </c>
      <c r="N9" s="91" t="s">
        <v>1151</v>
      </c>
      <c r="O9" s="91">
        <v>269</v>
      </c>
      <c r="P9" s="91">
        <v>85</v>
      </c>
      <c r="Q9" s="91">
        <v>354</v>
      </c>
      <c r="R9" s="91">
        <v>3</v>
      </c>
      <c r="S9" s="91">
        <v>161</v>
      </c>
      <c r="T9" s="91">
        <v>4074.51</v>
      </c>
      <c r="U9" s="91">
        <v>4507.3500000000004</v>
      </c>
      <c r="V9" s="91">
        <v>12</v>
      </c>
      <c r="W9" s="93">
        <v>0.40660323656176295</v>
      </c>
      <c r="X9" s="91">
        <v>0.62117898839369634</v>
      </c>
      <c r="Y9" s="91">
        <v>396</v>
      </c>
      <c r="Z9" s="91">
        <v>13</v>
      </c>
      <c r="AA9" s="91">
        <v>4462</v>
      </c>
      <c r="AB9" s="91">
        <v>283</v>
      </c>
      <c r="AC9" s="91">
        <v>0</v>
      </c>
      <c r="AD9" s="91">
        <v>231</v>
      </c>
      <c r="AE9" s="91">
        <v>0</v>
      </c>
      <c r="AF9" s="91">
        <v>96</v>
      </c>
      <c r="AG9" s="91">
        <v>0</v>
      </c>
      <c r="AH9" s="91">
        <v>0</v>
      </c>
      <c r="AI9" s="91">
        <v>3</v>
      </c>
      <c r="AJ9" s="91">
        <v>0</v>
      </c>
      <c r="AK9" s="91">
        <v>0</v>
      </c>
      <c r="AL9" s="91">
        <v>0</v>
      </c>
      <c r="AM9" s="91">
        <v>0</v>
      </c>
      <c r="AN9" s="91">
        <v>0</v>
      </c>
      <c r="AO9" s="91">
        <v>0</v>
      </c>
      <c r="AP9" s="91">
        <v>0</v>
      </c>
      <c r="AQ9" s="91">
        <v>81</v>
      </c>
      <c r="AR9" s="91">
        <v>0</v>
      </c>
      <c r="AS9" s="91">
        <v>0</v>
      </c>
      <c r="AT9" s="91">
        <v>0</v>
      </c>
      <c r="AU9" s="91">
        <v>20</v>
      </c>
    </row>
    <row r="10" spans="1:47" x14ac:dyDescent="0.3">
      <c r="A10" s="91" t="s">
        <v>761</v>
      </c>
      <c r="B10" s="91" t="s">
        <v>762</v>
      </c>
      <c r="C10" s="91">
        <v>33003</v>
      </c>
      <c r="D10" s="102" t="s">
        <v>765</v>
      </c>
      <c r="E10" s="91">
        <v>30.302125</v>
      </c>
      <c r="F10" s="91">
        <v>1057.74</v>
      </c>
      <c r="G10" s="91">
        <v>8</v>
      </c>
      <c r="H10" s="91">
        <v>42</v>
      </c>
      <c r="I10" s="91">
        <v>30</v>
      </c>
      <c r="J10" s="91">
        <v>80</v>
      </c>
      <c r="K10" s="93">
        <v>2.1817983062243984</v>
      </c>
      <c r="L10" s="91">
        <v>1</v>
      </c>
      <c r="M10" s="91">
        <v>0.45</v>
      </c>
      <c r="N10" s="91" t="s">
        <v>1151</v>
      </c>
      <c r="O10" s="91">
        <v>147</v>
      </c>
      <c r="P10" s="91">
        <v>45</v>
      </c>
      <c r="Q10" s="91">
        <v>192</v>
      </c>
      <c r="R10" s="91">
        <v>2</v>
      </c>
      <c r="S10" s="91">
        <v>80</v>
      </c>
      <c r="T10" s="91">
        <v>2424.17</v>
      </c>
      <c r="U10" s="91">
        <v>2604.27</v>
      </c>
      <c r="V10" s="91">
        <v>3</v>
      </c>
      <c r="W10" s="93">
        <v>0.55375349466156354</v>
      </c>
      <c r="X10" s="91">
        <v>0</v>
      </c>
      <c r="Y10" s="91">
        <v>134</v>
      </c>
      <c r="Z10" s="91">
        <v>0</v>
      </c>
      <c r="AA10" s="91">
        <v>2210</v>
      </c>
      <c r="AB10" s="91">
        <v>0</v>
      </c>
      <c r="AC10" s="91">
        <v>0</v>
      </c>
      <c r="AD10" s="91">
        <v>0</v>
      </c>
      <c r="AE10" s="91">
        <v>0</v>
      </c>
      <c r="AF10" s="91">
        <v>0</v>
      </c>
      <c r="AG10" s="91">
        <v>0</v>
      </c>
      <c r="AH10" s="91">
        <v>0</v>
      </c>
      <c r="AI10" s="91">
        <v>0</v>
      </c>
      <c r="AJ10" s="91">
        <v>0</v>
      </c>
      <c r="AK10" s="91">
        <v>0</v>
      </c>
      <c r="AL10" s="91">
        <v>0</v>
      </c>
      <c r="AM10" s="91">
        <v>0</v>
      </c>
      <c r="AN10" s="91">
        <v>0</v>
      </c>
      <c r="AO10" s="91">
        <v>0</v>
      </c>
      <c r="AP10" s="91">
        <v>0</v>
      </c>
      <c r="AQ10" s="91">
        <v>0</v>
      </c>
      <c r="AR10" s="91">
        <v>0</v>
      </c>
      <c r="AS10" s="91">
        <v>0</v>
      </c>
      <c r="AT10" s="91">
        <v>0</v>
      </c>
      <c r="AU10" s="91">
        <v>0</v>
      </c>
    </row>
    <row r="11" spans="1:47" x14ac:dyDescent="0.3">
      <c r="A11" s="91" t="s">
        <v>761</v>
      </c>
      <c r="B11" s="91" t="s">
        <v>762</v>
      </c>
      <c r="C11" s="91">
        <v>33004</v>
      </c>
      <c r="D11" s="102" t="s">
        <v>766</v>
      </c>
      <c r="E11" s="91">
        <v>10.626666666666701</v>
      </c>
      <c r="F11" s="91">
        <v>6.47</v>
      </c>
      <c r="G11" s="91">
        <v>21</v>
      </c>
      <c r="H11" s="91">
        <v>163</v>
      </c>
      <c r="I11" s="91">
        <v>92</v>
      </c>
      <c r="J11" s="91">
        <v>276</v>
      </c>
      <c r="K11" s="93">
        <v>0.32391167966832141</v>
      </c>
      <c r="L11" s="91">
        <v>25</v>
      </c>
      <c r="M11" s="91">
        <v>22.26</v>
      </c>
      <c r="N11" s="91" t="s">
        <v>1152</v>
      </c>
      <c r="O11" s="91">
        <v>428</v>
      </c>
      <c r="P11" s="91">
        <v>7</v>
      </c>
      <c r="Q11" s="91">
        <v>435</v>
      </c>
      <c r="R11" s="91">
        <v>8</v>
      </c>
      <c r="S11" s="91">
        <v>276</v>
      </c>
      <c r="T11" s="91">
        <v>2932.96</v>
      </c>
      <c r="U11" s="91">
        <v>5187.16</v>
      </c>
      <c r="V11" s="91">
        <v>21</v>
      </c>
      <c r="W11" s="93">
        <v>-11.823560536822351</v>
      </c>
      <c r="X11" s="91">
        <v>19.157438219409741</v>
      </c>
      <c r="Y11" s="91">
        <v>271</v>
      </c>
      <c r="Z11" s="91">
        <v>0</v>
      </c>
      <c r="AA11" s="91">
        <v>672</v>
      </c>
      <c r="AB11" s="91">
        <v>3627</v>
      </c>
      <c r="AC11" s="91">
        <v>71</v>
      </c>
      <c r="AD11" s="91">
        <v>7296</v>
      </c>
      <c r="AE11" s="91">
        <v>0</v>
      </c>
      <c r="AF11" s="91">
        <v>6</v>
      </c>
      <c r="AG11" s="91">
        <v>0</v>
      </c>
      <c r="AH11" s="91">
        <v>0</v>
      </c>
      <c r="AI11" s="91">
        <v>0</v>
      </c>
      <c r="AJ11" s="91">
        <v>0</v>
      </c>
      <c r="AK11" s="91">
        <v>0</v>
      </c>
      <c r="AL11" s="91">
        <v>0</v>
      </c>
      <c r="AM11" s="91">
        <v>0</v>
      </c>
      <c r="AN11" s="91">
        <v>72</v>
      </c>
      <c r="AO11" s="91">
        <v>0</v>
      </c>
      <c r="AP11" s="91">
        <v>0</v>
      </c>
      <c r="AQ11" s="91">
        <v>0</v>
      </c>
      <c r="AR11" s="91">
        <v>217</v>
      </c>
      <c r="AS11" s="91">
        <v>0</v>
      </c>
      <c r="AT11" s="91">
        <v>0</v>
      </c>
      <c r="AU11" s="91">
        <v>0</v>
      </c>
    </row>
    <row r="12" spans="1:47" x14ac:dyDescent="0.3">
      <c r="A12" s="91" t="s">
        <v>761</v>
      </c>
      <c r="B12" s="91" t="s">
        <v>762</v>
      </c>
      <c r="C12" s="91">
        <v>33005</v>
      </c>
      <c r="D12" s="102" t="s">
        <v>767</v>
      </c>
      <c r="E12" s="91">
        <v>8.7953307392996098</v>
      </c>
      <c r="F12" s="91">
        <v>14.42</v>
      </c>
      <c r="G12" s="91">
        <v>23</v>
      </c>
      <c r="H12" s="91">
        <v>111</v>
      </c>
      <c r="I12" s="91">
        <v>123</v>
      </c>
      <c r="J12" s="91">
        <v>257</v>
      </c>
      <c r="K12" s="93">
        <v>0.19253229516899661</v>
      </c>
      <c r="L12" s="91">
        <v>12</v>
      </c>
      <c r="M12" s="91">
        <v>29.01</v>
      </c>
      <c r="N12" s="91" t="s">
        <v>1153</v>
      </c>
      <c r="O12" s="91">
        <v>422</v>
      </c>
      <c r="P12" s="91">
        <v>30</v>
      </c>
      <c r="Q12" s="91">
        <v>452</v>
      </c>
      <c r="R12" s="91">
        <v>6</v>
      </c>
      <c r="S12" s="91">
        <v>257</v>
      </c>
      <c r="T12" s="91">
        <v>2260.4</v>
      </c>
      <c r="U12" s="91">
        <v>4090.47</v>
      </c>
      <c r="V12" s="91">
        <v>10</v>
      </c>
      <c r="W12" s="93">
        <v>-11.656192352187093</v>
      </c>
      <c r="X12" s="91">
        <v>17.019111661652804</v>
      </c>
      <c r="Y12" s="91">
        <v>236</v>
      </c>
      <c r="Z12" s="91">
        <v>0</v>
      </c>
      <c r="AA12" s="91">
        <v>1068</v>
      </c>
      <c r="AB12" s="91">
        <v>2751</v>
      </c>
      <c r="AC12" s="91">
        <v>5</v>
      </c>
      <c r="AD12" s="91">
        <v>5524</v>
      </c>
      <c r="AE12" s="91">
        <v>0</v>
      </c>
      <c r="AF12" s="91">
        <v>0</v>
      </c>
      <c r="AG12" s="91">
        <v>0</v>
      </c>
      <c r="AH12" s="91">
        <v>0</v>
      </c>
      <c r="AI12" s="91">
        <v>1</v>
      </c>
      <c r="AJ12" s="91">
        <v>0</v>
      </c>
      <c r="AK12" s="91">
        <v>0</v>
      </c>
      <c r="AL12" s="91">
        <v>0</v>
      </c>
      <c r="AM12" s="91">
        <v>0</v>
      </c>
      <c r="AN12" s="91">
        <v>648</v>
      </c>
      <c r="AO12" s="91">
        <v>116</v>
      </c>
      <c r="AP12" s="91">
        <v>0</v>
      </c>
      <c r="AQ12" s="91">
        <v>0</v>
      </c>
      <c r="AR12" s="91">
        <v>239</v>
      </c>
      <c r="AS12" s="91">
        <v>0</v>
      </c>
      <c r="AT12" s="91">
        <v>0</v>
      </c>
      <c r="AU12" s="91">
        <v>1</v>
      </c>
    </row>
    <row r="13" spans="1:47" x14ac:dyDescent="0.3">
      <c r="A13" s="91" t="s">
        <v>761</v>
      </c>
      <c r="B13" s="91" t="s">
        <v>762</v>
      </c>
      <c r="C13" s="91">
        <v>33006</v>
      </c>
      <c r="D13" s="102" t="s">
        <v>768</v>
      </c>
      <c r="E13" s="91">
        <v>22.615660377358498</v>
      </c>
      <c r="F13" s="91">
        <v>1546.04</v>
      </c>
      <c r="G13" s="91">
        <v>20</v>
      </c>
      <c r="H13" s="91">
        <v>82</v>
      </c>
      <c r="I13" s="91">
        <v>57</v>
      </c>
      <c r="J13" s="91">
        <v>159</v>
      </c>
      <c r="K13" s="93">
        <v>0.89558913092447212</v>
      </c>
      <c r="L13" s="91">
        <v>56</v>
      </c>
      <c r="M13" s="91">
        <v>220.16</v>
      </c>
      <c r="N13" s="91" t="s">
        <v>1151</v>
      </c>
      <c r="O13" s="91">
        <v>283</v>
      </c>
      <c r="P13" s="91">
        <v>211</v>
      </c>
      <c r="Q13" s="91">
        <v>494</v>
      </c>
      <c r="R13" s="91">
        <v>3</v>
      </c>
      <c r="S13" s="91">
        <v>159</v>
      </c>
      <c r="T13" s="91">
        <v>3595.89</v>
      </c>
      <c r="U13" s="91">
        <v>3968.4</v>
      </c>
      <c r="V13" s="91">
        <v>14</v>
      </c>
      <c r="W13" s="93">
        <v>0.97524402161093626</v>
      </c>
      <c r="X13" s="91">
        <v>0.87210676633601136</v>
      </c>
      <c r="Y13" s="91">
        <v>419</v>
      </c>
      <c r="Z13" s="91">
        <v>55</v>
      </c>
      <c r="AA13" s="91">
        <v>4091</v>
      </c>
      <c r="AB13" s="91">
        <v>418</v>
      </c>
      <c r="AC13" s="91">
        <v>1</v>
      </c>
      <c r="AD13" s="91">
        <v>68</v>
      </c>
      <c r="AE13" s="91">
        <v>0</v>
      </c>
      <c r="AF13" s="91">
        <v>48</v>
      </c>
      <c r="AG13" s="91">
        <v>0</v>
      </c>
      <c r="AH13" s="91">
        <v>0</v>
      </c>
      <c r="AI13" s="91">
        <v>0</v>
      </c>
      <c r="AJ13" s="91">
        <v>0</v>
      </c>
      <c r="AK13" s="91">
        <v>0</v>
      </c>
      <c r="AL13" s="91">
        <v>0</v>
      </c>
      <c r="AM13" s="91">
        <v>0</v>
      </c>
      <c r="AN13" s="91">
        <v>0</v>
      </c>
      <c r="AO13" s="91">
        <v>0</v>
      </c>
      <c r="AP13" s="91">
        <v>0</v>
      </c>
      <c r="AQ13" s="91">
        <v>0</v>
      </c>
      <c r="AR13" s="91">
        <v>6</v>
      </c>
      <c r="AS13" s="91">
        <v>0</v>
      </c>
      <c r="AT13" s="91">
        <v>0</v>
      </c>
      <c r="AU13" s="91">
        <v>2</v>
      </c>
    </row>
    <row r="14" spans="1:47" x14ac:dyDescent="0.3">
      <c r="A14" s="91" t="s">
        <v>761</v>
      </c>
      <c r="B14" s="91" t="s">
        <v>762</v>
      </c>
      <c r="C14" s="91">
        <v>33007</v>
      </c>
      <c r="D14" s="102" t="s">
        <v>769</v>
      </c>
      <c r="E14" s="91">
        <v>31.610952380952401</v>
      </c>
      <c r="F14" s="91">
        <v>1916.69</v>
      </c>
      <c r="G14" s="91">
        <v>11</v>
      </c>
      <c r="H14" s="91">
        <v>61</v>
      </c>
      <c r="I14" s="91">
        <v>33</v>
      </c>
      <c r="J14" s="91">
        <v>105</v>
      </c>
      <c r="K14" s="93">
        <v>1.3969450009791664</v>
      </c>
      <c r="L14" s="91" t="s">
        <v>808</v>
      </c>
      <c r="M14" s="91" t="s">
        <v>808</v>
      </c>
      <c r="N14" s="91" t="s">
        <v>1151</v>
      </c>
      <c r="O14" s="91">
        <v>196</v>
      </c>
      <c r="P14" s="91">
        <v>52</v>
      </c>
      <c r="Q14" s="91">
        <v>248</v>
      </c>
      <c r="R14" s="91">
        <v>0</v>
      </c>
      <c r="S14" s="91">
        <v>105</v>
      </c>
      <c r="T14" s="91">
        <v>3319.15</v>
      </c>
      <c r="U14" s="91">
        <v>3548.63</v>
      </c>
      <c r="V14" s="91">
        <v>7</v>
      </c>
      <c r="W14" s="93">
        <v>0.4378638778943878</v>
      </c>
      <c r="X14" s="91">
        <v>0.43565370652124791</v>
      </c>
      <c r="Y14" s="91">
        <v>245</v>
      </c>
      <c r="Z14" s="91">
        <v>137</v>
      </c>
      <c r="AA14" s="91">
        <v>3105</v>
      </c>
      <c r="AB14" s="91">
        <v>0</v>
      </c>
      <c r="AC14" s="91">
        <v>265</v>
      </c>
      <c r="AD14" s="91">
        <v>13</v>
      </c>
      <c r="AE14" s="91">
        <v>0</v>
      </c>
      <c r="AF14" s="91">
        <v>0</v>
      </c>
      <c r="AG14" s="91">
        <v>0</v>
      </c>
      <c r="AH14" s="91">
        <v>0</v>
      </c>
      <c r="AI14" s="91">
        <v>0</v>
      </c>
      <c r="AJ14" s="91">
        <v>0</v>
      </c>
      <c r="AK14" s="91">
        <v>0</v>
      </c>
      <c r="AL14" s="91">
        <v>0</v>
      </c>
      <c r="AM14" s="91">
        <v>0</v>
      </c>
      <c r="AN14" s="91">
        <v>0</v>
      </c>
      <c r="AO14" s="91">
        <v>0</v>
      </c>
      <c r="AP14" s="91">
        <v>0</v>
      </c>
      <c r="AQ14" s="91">
        <v>85</v>
      </c>
      <c r="AR14" s="91">
        <v>0</v>
      </c>
      <c r="AS14" s="91">
        <v>0</v>
      </c>
      <c r="AT14" s="91">
        <v>0</v>
      </c>
      <c r="AU14" s="91">
        <v>21</v>
      </c>
    </row>
    <row r="15" spans="1:47" x14ac:dyDescent="0.3">
      <c r="A15" s="91" t="s">
        <v>761</v>
      </c>
      <c r="B15" s="91" t="s">
        <v>762</v>
      </c>
      <c r="C15" s="91">
        <v>33008</v>
      </c>
      <c r="D15" s="102" t="s">
        <v>770</v>
      </c>
      <c r="E15" s="91">
        <v>32.466578947368397</v>
      </c>
      <c r="F15" s="91">
        <v>1169.32</v>
      </c>
      <c r="G15" s="91">
        <v>13</v>
      </c>
      <c r="H15" s="91">
        <v>35</v>
      </c>
      <c r="I15" s="91">
        <v>28</v>
      </c>
      <c r="J15" s="91">
        <v>76</v>
      </c>
      <c r="K15" s="93">
        <v>0.37519149246593664</v>
      </c>
      <c r="L15" s="91">
        <v>1</v>
      </c>
      <c r="M15" s="91">
        <v>2.5</v>
      </c>
      <c r="N15" s="91" t="s">
        <v>1151</v>
      </c>
      <c r="O15" s="91">
        <v>131</v>
      </c>
      <c r="P15" s="91">
        <v>32</v>
      </c>
      <c r="Q15" s="91">
        <v>163</v>
      </c>
      <c r="R15" s="91">
        <v>3</v>
      </c>
      <c r="S15" s="91">
        <v>76</v>
      </c>
      <c r="T15" s="91">
        <v>2467.46</v>
      </c>
      <c r="U15" s="91">
        <v>2699.04</v>
      </c>
      <c r="V15" s="91">
        <v>3</v>
      </c>
      <c r="W15" s="93">
        <v>-5.1323554854956761</v>
      </c>
      <c r="X15" s="91">
        <v>6.3235067640407543</v>
      </c>
      <c r="Y15" s="91">
        <v>190</v>
      </c>
      <c r="Z15" s="91">
        <v>81</v>
      </c>
      <c r="AA15" s="91">
        <v>2313</v>
      </c>
      <c r="AB15" s="91">
        <v>2</v>
      </c>
      <c r="AC15" s="91">
        <v>484</v>
      </c>
      <c r="AD15" s="91">
        <v>37</v>
      </c>
      <c r="AE15" s="91">
        <v>0</v>
      </c>
      <c r="AF15" s="91">
        <v>0</v>
      </c>
      <c r="AG15" s="91">
        <v>0</v>
      </c>
      <c r="AH15" s="91">
        <v>0</v>
      </c>
      <c r="AI15" s="91">
        <v>0</v>
      </c>
      <c r="AJ15" s="91">
        <v>0</v>
      </c>
      <c r="AK15" s="91">
        <v>0</v>
      </c>
      <c r="AL15" s="91">
        <v>0</v>
      </c>
      <c r="AM15" s="91">
        <v>0</v>
      </c>
      <c r="AN15" s="91">
        <v>0</v>
      </c>
      <c r="AO15" s="91">
        <v>0</v>
      </c>
      <c r="AP15" s="91">
        <v>0</v>
      </c>
      <c r="AQ15" s="91">
        <v>46</v>
      </c>
      <c r="AR15" s="91">
        <v>22</v>
      </c>
      <c r="AS15" s="91">
        <v>12</v>
      </c>
      <c r="AT15" s="91">
        <v>533</v>
      </c>
      <c r="AU15" s="91">
        <v>1</v>
      </c>
    </row>
    <row r="16" spans="1:47" x14ac:dyDescent="0.3">
      <c r="A16" s="91" t="s">
        <v>761</v>
      </c>
      <c r="B16" s="91" t="s">
        <v>762</v>
      </c>
      <c r="C16" s="91">
        <v>33010</v>
      </c>
      <c r="D16" s="102" t="s">
        <v>771</v>
      </c>
      <c r="E16" s="91">
        <v>26.006276595744701</v>
      </c>
      <c r="F16" s="91">
        <v>1348.8</v>
      </c>
      <c r="G16" s="91">
        <v>7</v>
      </c>
      <c r="H16" s="91">
        <v>51</v>
      </c>
      <c r="I16" s="91">
        <v>36</v>
      </c>
      <c r="J16" s="91">
        <v>94</v>
      </c>
      <c r="K16" s="93">
        <v>0.14797982483770283</v>
      </c>
      <c r="L16" s="91">
        <v>4</v>
      </c>
      <c r="M16" s="91">
        <v>2.13</v>
      </c>
      <c r="N16" s="91" t="s">
        <v>1151</v>
      </c>
      <c r="O16" s="91">
        <v>148</v>
      </c>
      <c r="P16" s="91">
        <v>61</v>
      </c>
      <c r="Q16" s="91">
        <v>209</v>
      </c>
      <c r="R16" s="91">
        <v>0</v>
      </c>
      <c r="S16" s="91">
        <v>94</v>
      </c>
      <c r="T16" s="91">
        <v>2444.59</v>
      </c>
      <c r="U16" s="91">
        <v>2655.23</v>
      </c>
      <c r="V16" s="91">
        <v>7</v>
      </c>
      <c r="W16" s="93">
        <v>2.6056553802502371</v>
      </c>
      <c r="X16" s="91">
        <v>0.24503086407127575</v>
      </c>
      <c r="Y16" s="91">
        <v>292</v>
      </c>
      <c r="Z16" s="91">
        <v>216</v>
      </c>
      <c r="AA16" s="91">
        <v>2135</v>
      </c>
      <c r="AB16" s="91">
        <v>0</v>
      </c>
      <c r="AC16" s="91">
        <v>816</v>
      </c>
      <c r="AD16" s="91">
        <v>316</v>
      </c>
      <c r="AE16" s="91">
        <v>0</v>
      </c>
      <c r="AF16" s="91">
        <v>0</v>
      </c>
      <c r="AG16" s="91">
        <v>17</v>
      </c>
      <c r="AH16" s="91">
        <v>0</v>
      </c>
      <c r="AI16" s="91">
        <v>0</v>
      </c>
      <c r="AJ16" s="91">
        <v>0</v>
      </c>
      <c r="AK16" s="91">
        <v>0</v>
      </c>
      <c r="AL16" s="91">
        <v>0</v>
      </c>
      <c r="AM16" s="91">
        <v>0</v>
      </c>
      <c r="AN16" s="91">
        <v>0</v>
      </c>
      <c r="AO16" s="91">
        <v>0</v>
      </c>
      <c r="AP16" s="91">
        <v>0</v>
      </c>
      <c r="AQ16" s="91">
        <v>102</v>
      </c>
      <c r="AR16" s="91">
        <v>2</v>
      </c>
      <c r="AS16" s="91">
        <v>21</v>
      </c>
      <c r="AT16" s="91">
        <v>167</v>
      </c>
      <c r="AU16" s="91">
        <v>1</v>
      </c>
    </row>
    <row r="17" spans="1:47" x14ac:dyDescent="0.3">
      <c r="A17" s="91" t="s">
        <v>761</v>
      </c>
      <c r="B17" s="91" t="s">
        <v>762</v>
      </c>
      <c r="C17" s="91">
        <v>33011</v>
      </c>
      <c r="D17" s="102" t="s">
        <v>772</v>
      </c>
      <c r="E17" s="91">
        <v>22.095384615384599</v>
      </c>
      <c r="F17" s="91">
        <v>2395.75</v>
      </c>
      <c r="G17" s="91">
        <v>22</v>
      </c>
      <c r="H17" s="91">
        <v>100</v>
      </c>
      <c r="I17" s="91">
        <v>86</v>
      </c>
      <c r="J17" s="91">
        <v>208</v>
      </c>
      <c r="K17" s="93">
        <v>1.5940328645035511</v>
      </c>
      <c r="L17" s="91">
        <v>47</v>
      </c>
      <c r="M17" s="91">
        <v>230.7</v>
      </c>
      <c r="N17" s="91" t="s">
        <v>1151</v>
      </c>
      <c r="O17" s="91">
        <v>394</v>
      </c>
      <c r="P17" s="91">
        <v>238</v>
      </c>
      <c r="Q17" s="91">
        <v>632</v>
      </c>
      <c r="R17" s="91">
        <v>1</v>
      </c>
      <c r="S17" s="91">
        <v>208</v>
      </c>
      <c r="T17" s="91">
        <v>4595.84</v>
      </c>
      <c r="U17" s="91">
        <v>5172.1099999999997</v>
      </c>
      <c r="V17" s="91">
        <v>18</v>
      </c>
      <c r="W17" s="93">
        <v>-11.037639976384279</v>
      </c>
      <c r="X17" s="91">
        <v>1.5433522489903915</v>
      </c>
      <c r="Y17" s="91">
        <v>418</v>
      </c>
      <c r="Z17" s="91">
        <v>231</v>
      </c>
      <c r="AA17" s="91">
        <v>4558</v>
      </c>
      <c r="AB17" s="91">
        <v>7</v>
      </c>
      <c r="AC17" s="91">
        <v>280</v>
      </c>
      <c r="AD17" s="91">
        <v>450</v>
      </c>
      <c r="AE17" s="91">
        <v>0</v>
      </c>
      <c r="AF17" s="91">
        <v>296</v>
      </c>
      <c r="AG17" s="91">
        <v>0</v>
      </c>
      <c r="AH17" s="91">
        <v>0</v>
      </c>
      <c r="AI17" s="91">
        <v>3</v>
      </c>
      <c r="AJ17" s="91">
        <v>0</v>
      </c>
      <c r="AK17" s="91">
        <v>0</v>
      </c>
      <c r="AL17" s="91">
        <v>0</v>
      </c>
      <c r="AM17" s="91">
        <v>0</v>
      </c>
      <c r="AN17" s="91">
        <v>10</v>
      </c>
      <c r="AO17" s="91">
        <v>0</v>
      </c>
      <c r="AP17" s="91">
        <v>0</v>
      </c>
      <c r="AQ17" s="91">
        <v>0</v>
      </c>
      <c r="AR17" s="91">
        <v>55</v>
      </c>
      <c r="AS17" s="91">
        <v>0</v>
      </c>
      <c r="AT17" s="91">
        <v>0</v>
      </c>
      <c r="AU17" s="91">
        <v>8</v>
      </c>
    </row>
    <row r="18" spans="1:47" x14ac:dyDescent="0.3">
      <c r="A18" s="91" t="s">
        <v>761</v>
      </c>
      <c r="B18" s="91" t="s">
        <v>762</v>
      </c>
      <c r="C18" s="91">
        <v>33012</v>
      </c>
      <c r="D18" s="102" t="s">
        <v>773</v>
      </c>
      <c r="E18" s="91">
        <v>10.579897260274</v>
      </c>
      <c r="F18" s="91">
        <v>958.25</v>
      </c>
      <c r="G18" s="91">
        <v>27</v>
      </c>
      <c r="H18" s="91">
        <v>152</v>
      </c>
      <c r="I18" s="91">
        <v>113</v>
      </c>
      <c r="J18" s="91">
        <v>292</v>
      </c>
      <c r="K18" s="93">
        <v>1.2985987252899498</v>
      </c>
      <c r="L18" s="91">
        <v>84</v>
      </c>
      <c r="M18" s="91">
        <v>332.91</v>
      </c>
      <c r="N18" s="91" t="s">
        <v>1151</v>
      </c>
      <c r="O18" s="91">
        <v>562</v>
      </c>
      <c r="P18" s="91">
        <v>339</v>
      </c>
      <c r="Q18" s="91">
        <v>901</v>
      </c>
      <c r="R18" s="91">
        <v>1</v>
      </c>
      <c r="S18" s="91">
        <v>292</v>
      </c>
      <c r="T18" s="91">
        <v>3089.33</v>
      </c>
      <c r="U18" s="91">
        <v>3698.19</v>
      </c>
      <c r="V18" s="91">
        <v>19</v>
      </c>
      <c r="W18" s="93">
        <v>0.81024636971773301</v>
      </c>
      <c r="X18" s="91">
        <v>0.72248675279105823</v>
      </c>
      <c r="Y18" s="91">
        <v>357</v>
      </c>
      <c r="Z18" s="91">
        <v>6</v>
      </c>
      <c r="AA18" s="91">
        <v>3107</v>
      </c>
      <c r="AB18" s="91">
        <v>877</v>
      </c>
      <c r="AC18" s="91">
        <v>1</v>
      </c>
      <c r="AD18" s="91">
        <v>826</v>
      </c>
      <c r="AE18" s="91">
        <v>0</v>
      </c>
      <c r="AF18" s="91">
        <v>46</v>
      </c>
      <c r="AG18" s="91">
        <v>0</v>
      </c>
      <c r="AH18" s="91">
        <v>0</v>
      </c>
      <c r="AI18" s="91">
        <v>4</v>
      </c>
      <c r="AJ18" s="91">
        <v>0</v>
      </c>
      <c r="AK18" s="91">
        <v>0</v>
      </c>
      <c r="AL18" s="91">
        <v>0</v>
      </c>
      <c r="AM18" s="91">
        <v>0</v>
      </c>
      <c r="AN18" s="91">
        <v>17</v>
      </c>
      <c r="AO18" s="91">
        <v>0</v>
      </c>
      <c r="AP18" s="91">
        <v>0</v>
      </c>
      <c r="AQ18" s="91">
        <v>0</v>
      </c>
      <c r="AR18" s="91">
        <v>0</v>
      </c>
      <c r="AS18" s="91">
        <v>0</v>
      </c>
      <c r="AT18" s="91">
        <v>0</v>
      </c>
      <c r="AU18" s="91">
        <v>52</v>
      </c>
    </row>
    <row r="19" spans="1:47" x14ac:dyDescent="0.3">
      <c r="A19" s="91" t="s">
        <v>761</v>
      </c>
      <c r="B19" s="91" t="s">
        <v>762</v>
      </c>
      <c r="C19" s="91">
        <v>33013</v>
      </c>
      <c r="D19" s="102" t="s">
        <v>774</v>
      </c>
      <c r="E19" s="91">
        <v>22.525040000000001</v>
      </c>
      <c r="F19" s="91">
        <v>1150.54</v>
      </c>
      <c r="G19" s="91">
        <v>21</v>
      </c>
      <c r="H19" s="91">
        <v>60</v>
      </c>
      <c r="I19" s="91">
        <v>44</v>
      </c>
      <c r="J19" s="91">
        <v>125</v>
      </c>
      <c r="K19" s="93">
        <v>1.9898211057560831</v>
      </c>
      <c r="L19" s="91">
        <v>37</v>
      </c>
      <c r="M19" s="91">
        <v>196.36</v>
      </c>
      <c r="N19" s="91" t="s">
        <v>1151</v>
      </c>
      <c r="O19" s="91">
        <v>202</v>
      </c>
      <c r="P19" s="91">
        <v>140</v>
      </c>
      <c r="Q19" s="91">
        <v>342</v>
      </c>
      <c r="R19" s="91">
        <v>1</v>
      </c>
      <c r="S19" s="91">
        <v>125</v>
      </c>
      <c r="T19" s="91">
        <v>2815.63</v>
      </c>
      <c r="U19" s="91">
        <v>3019.16</v>
      </c>
      <c r="V19" s="91">
        <v>11</v>
      </c>
      <c r="W19" s="93">
        <v>-7.4998685905017197</v>
      </c>
      <c r="X19" s="91">
        <v>0</v>
      </c>
      <c r="Y19" s="91">
        <v>528</v>
      </c>
      <c r="Z19" s="91">
        <v>316</v>
      </c>
      <c r="AA19" s="91">
        <v>3033</v>
      </c>
      <c r="AB19" s="91">
        <v>52</v>
      </c>
      <c r="AC19" s="91">
        <v>4</v>
      </c>
      <c r="AD19" s="91">
        <v>15</v>
      </c>
      <c r="AE19" s="91">
        <v>0</v>
      </c>
      <c r="AF19" s="91">
        <v>277</v>
      </c>
      <c r="AG19" s="91">
        <v>0</v>
      </c>
      <c r="AH19" s="91">
        <v>0</v>
      </c>
      <c r="AI19" s="91">
        <v>1</v>
      </c>
      <c r="AJ19" s="91">
        <v>0</v>
      </c>
      <c r="AK19" s="91">
        <v>0</v>
      </c>
      <c r="AL19" s="91">
        <v>0</v>
      </c>
      <c r="AM19" s="91">
        <v>0</v>
      </c>
      <c r="AN19" s="91">
        <v>0</v>
      </c>
      <c r="AO19" s="91">
        <v>0</v>
      </c>
      <c r="AP19" s="91">
        <v>0</v>
      </c>
      <c r="AQ19" s="91">
        <v>101</v>
      </c>
      <c r="AR19" s="91">
        <v>0</v>
      </c>
      <c r="AS19" s="91">
        <v>0</v>
      </c>
      <c r="AT19" s="91">
        <v>100</v>
      </c>
      <c r="AU19" s="91">
        <v>0</v>
      </c>
    </row>
    <row r="20" spans="1:47" x14ac:dyDescent="0.3">
      <c r="A20" s="91" t="s">
        <v>761</v>
      </c>
      <c r="B20" s="91" t="s">
        <v>762</v>
      </c>
      <c r="C20" s="91">
        <v>33014</v>
      </c>
      <c r="D20" s="102" t="s">
        <v>775</v>
      </c>
      <c r="E20" s="91">
        <v>27.240752688172002</v>
      </c>
      <c r="F20" s="91">
        <v>1846.46</v>
      </c>
      <c r="G20" s="91">
        <v>9</v>
      </c>
      <c r="H20" s="91">
        <v>41</v>
      </c>
      <c r="I20" s="91">
        <v>43</v>
      </c>
      <c r="J20" s="91">
        <v>93</v>
      </c>
      <c r="K20" s="93">
        <v>1.4795984826655195</v>
      </c>
      <c r="L20" s="91" t="s">
        <v>808</v>
      </c>
      <c r="M20" s="91" t="s">
        <v>808</v>
      </c>
      <c r="N20" s="91" t="s">
        <v>1151</v>
      </c>
      <c r="O20" s="91">
        <v>170</v>
      </c>
      <c r="P20" s="91">
        <v>61</v>
      </c>
      <c r="Q20" s="91">
        <v>231</v>
      </c>
      <c r="R20" s="91">
        <v>2</v>
      </c>
      <c r="S20" s="91">
        <v>93</v>
      </c>
      <c r="T20" s="91">
        <v>2533.39</v>
      </c>
      <c r="U20" s="91">
        <v>2773.74</v>
      </c>
      <c r="V20" s="91">
        <v>16</v>
      </c>
      <c r="W20" s="93">
        <v>-3.3566289511631369</v>
      </c>
      <c r="X20" s="91">
        <v>8.605070676050669E-2</v>
      </c>
      <c r="Y20" s="91">
        <v>278</v>
      </c>
      <c r="Z20" s="91">
        <v>158</v>
      </c>
      <c r="AA20" s="91">
        <v>1704</v>
      </c>
      <c r="AB20" s="91">
        <v>1</v>
      </c>
      <c r="AC20" s="91">
        <v>1112</v>
      </c>
      <c r="AD20" s="91">
        <v>15</v>
      </c>
      <c r="AE20" s="91">
        <v>0</v>
      </c>
      <c r="AF20" s="91">
        <v>0</v>
      </c>
      <c r="AG20" s="91">
        <v>0</v>
      </c>
      <c r="AH20" s="91">
        <v>0</v>
      </c>
      <c r="AI20" s="91">
        <v>2</v>
      </c>
      <c r="AJ20" s="91">
        <v>0</v>
      </c>
      <c r="AK20" s="91">
        <v>0</v>
      </c>
      <c r="AL20" s="91">
        <v>0</v>
      </c>
      <c r="AM20" s="91">
        <v>0</v>
      </c>
      <c r="AN20" s="91">
        <v>0</v>
      </c>
      <c r="AO20" s="91">
        <v>0</v>
      </c>
      <c r="AP20" s="91">
        <v>0</v>
      </c>
      <c r="AQ20" s="91">
        <v>78</v>
      </c>
      <c r="AR20" s="91">
        <v>10</v>
      </c>
      <c r="AS20" s="91">
        <v>0</v>
      </c>
      <c r="AT20" s="91">
        <v>129</v>
      </c>
      <c r="AU20" s="91">
        <v>27</v>
      </c>
    </row>
    <row r="21" spans="1:47" x14ac:dyDescent="0.3">
      <c r="A21" s="91" t="s">
        <v>761</v>
      </c>
      <c r="B21" s="91" t="s">
        <v>762</v>
      </c>
      <c r="C21" s="91">
        <v>33015</v>
      </c>
      <c r="D21" s="102" t="s">
        <v>776</v>
      </c>
      <c r="E21" s="91">
        <v>15.1657894736842</v>
      </c>
      <c r="F21" s="91" t="s">
        <v>808</v>
      </c>
      <c r="G21" s="91">
        <v>4</v>
      </c>
      <c r="H21" s="91">
        <v>7</v>
      </c>
      <c r="I21" s="91">
        <v>8</v>
      </c>
      <c r="J21" s="91">
        <v>19</v>
      </c>
      <c r="K21" s="93">
        <v>0.14718028804442132</v>
      </c>
      <c r="L21" s="91" t="s">
        <v>808</v>
      </c>
      <c r="M21" s="91" t="s">
        <v>808</v>
      </c>
      <c r="N21" s="91" t="s">
        <v>1152</v>
      </c>
      <c r="O21" s="91">
        <v>32</v>
      </c>
      <c r="P21" s="91">
        <v>13</v>
      </c>
      <c r="Q21" s="91">
        <v>45</v>
      </c>
      <c r="R21" s="91">
        <v>0</v>
      </c>
      <c r="S21" s="91">
        <v>19</v>
      </c>
      <c r="T21" s="91">
        <v>288.14999999999998</v>
      </c>
      <c r="U21" s="91">
        <v>1073.27</v>
      </c>
      <c r="V21" s="91">
        <v>3</v>
      </c>
      <c r="W21" s="93">
        <v>-52.217100026532236</v>
      </c>
      <c r="X21" s="91">
        <v>0</v>
      </c>
      <c r="Y21" s="91">
        <v>18</v>
      </c>
      <c r="Z21" s="91">
        <v>0</v>
      </c>
      <c r="AA21" s="91">
        <v>2</v>
      </c>
      <c r="AB21" s="91">
        <v>197</v>
      </c>
      <c r="AC21" s="91">
        <v>15</v>
      </c>
      <c r="AD21" s="91">
        <v>2680</v>
      </c>
      <c r="AE21" s="91">
        <v>0</v>
      </c>
      <c r="AF21" s="91">
        <v>0</v>
      </c>
      <c r="AG21" s="91">
        <v>0</v>
      </c>
      <c r="AH21" s="91">
        <v>0</v>
      </c>
      <c r="AI21" s="91">
        <v>0</v>
      </c>
      <c r="AJ21" s="91">
        <v>0</v>
      </c>
      <c r="AK21" s="91">
        <v>0</v>
      </c>
      <c r="AL21" s="91">
        <v>0</v>
      </c>
      <c r="AM21" s="91">
        <v>0</v>
      </c>
      <c r="AN21" s="91">
        <v>158</v>
      </c>
      <c r="AO21" s="91">
        <v>0</v>
      </c>
      <c r="AP21" s="91">
        <v>3</v>
      </c>
      <c r="AQ21" s="91">
        <v>0</v>
      </c>
      <c r="AR21" s="91">
        <v>0</v>
      </c>
      <c r="AS21" s="91">
        <v>0</v>
      </c>
      <c r="AT21" s="91">
        <v>0</v>
      </c>
      <c r="AU21" s="91">
        <v>0</v>
      </c>
    </row>
    <row r="22" spans="1:47" x14ac:dyDescent="0.3">
      <c r="A22" s="91" t="s">
        <v>761</v>
      </c>
      <c r="B22" s="91" t="s">
        <v>762</v>
      </c>
      <c r="C22" s="91">
        <v>33016</v>
      </c>
      <c r="D22" s="102" t="s">
        <v>777</v>
      </c>
      <c r="E22" s="91">
        <v>8.1307070707070697</v>
      </c>
      <c r="F22" s="91">
        <v>1.5</v>
      </c>
      <c r="G22" s="91">
        <v>6</v>
      </c>
      <c r="H22" s="91">
        <v>46</v>
      </c>
      <c r="I22" s="91">
        <v>47</v>
      </c>
      <c r="J22" s="91">
        <v>99</v>
      </c>
      <c r="K22" s="93">
        <v>0.21915919198946504</v>
      </c>
      <c r="L22" s="91">
        <v>5</v>
      </c>
      <c r="M22" s="91">
        <v>10.050000000000001</v>
      </c>
      <c r="N22" s="91" t="s">
        <v>1153</v>
      </c>
      <c r="O22" s="91">
        <v>166</v>
      </c>
      <c r="P22" s="91">
        <v>6</v>
      </c>
      <c r="Q22" s="91">
        <v>172</v>
      </c>
      <c r="R22" s="91">
        <v>1</v>
      </c>
      <c r="S22" s="91">
        <v>99</v>
      </c>
      <c r="T22" s="91">
        <v>804.94</v>
      </c>
      <c r="U22" s="91">
        <v>1725.57</v>
      </c>
      <c r="V22" s="91">
        <v>4</v>
      </c>
      <c r="W22" s="93">
        <v>-60.218050983997074</v>
      </c>
      <c r="X22" s="91">
        <v>13.274281312892885</v>
      </c>
      <c r="Y22" s="91">
        <v>114</v>
      </c>
      <c r="Z22" s="91">
        <v>0</v>
      </c>
      <c r="AA22" s="91">
        <v>8</v>
      </c>
      <c r="AB22" s="91">
        <v>1380</v>
      </c>
      <c r="AC22" s="91">
        <v>26</v>
      </c>
      <c r="AD22" s="91">
        <v>4540</v>
      </c>
      <c r="AE22" s="91">
        <v>0</v>
      </c>
      <c r="AF22" s="91">
        <v>0</v>
      </c>
      <c r="AG22" s="91">
        <v>0</v>
      </c>
      <c r="AH22" s="91">
        <v>0</v>
      </c>
      <c r="AI22" s="91">
        <v>0</v>
      </c>
      <c r="AJ22" s="91">
        <v>0</v>
      </c>
      <c r="AK22" s="91">
        <v>0</v>
      </c>
      <c r="AL22" s="91">
        <v>0</v>
      </c>
      <c r="AM22" s="91">
        <v>0</v>
      </c>
      <c r="AN22" s="91">
        <v>524</v>
      </c>
      <c r="AO22" s="91">
        <v>292</v>
      </c>
      <c r="AP22" s="91">
        <v>3</v>
      </c>
      <c r="AQ22" s="91">
        <v>0</v>
      </c>
      <c r="AR22" s="91">
        <v>339</v>
      </c>
      <c r="AS22" s="91">
        <v>0</v>
      </c>
      <c r="AT22" s="91">
        <v>0</v>
      </c>
      <c r="AU22" s="91">
        <v>0</v>
      </c>
    </row>
    <row r="23" spans="1:47" x14ac:dyDescent="0.3">
      <c r="A23" s="91" t="s">
        <v>761</v>
      </c>
      <c r="B23" s="91" t="s">
        <v>762</v>
      </c>
      <c r="C23" s="91">
        <v>33017</v>
      </c>
      <c r="D23" s="102" t="s">
        <v>778</v>
      </c>
      <c r="E23" s="91">
        <v>10.9828571428571</v>
      </c>
      <c r="F23" s="91">
        <v>5.45</v>
      </c>
      <c r="G23" s="91">
        <v>7</v>
      </c>
      <c r="H23" s="91">
        <v>31</v>
      </c>
      <c r="I23" s="91">
        <v>18</v>
      </c>
      <c r="J23" s="91">
        <v>56</v>
      </c>
      <c r="K23" s="93">
        <v>0.46263657648283046</v>
      </c>
      <c r="L23" s="91">
        <v>1</v>
      </c>
      <c r="M23" s="91">
        <v>4.22</v>
      </c>
      <c r="N23" s="91" t="s">
        <v>1153</v>
      </c>
      <c r="O23" s="91">
        <v>96</v>
      </c>
      <c r="P23" s="91">
        <v>2</v>
      </c>
      <c r="Q23" s="91">
        <v>98</v>
      </c>
      <c r="R23" s="91">
        <v>0</v>
      </c>
      <c r="S23" s="91">
        <v>56</v>
      </c>
      <c r="T23" s="91">
        <v>615.04</v>
      </c>
      <c r="U23" s="91">
        <v>1480.79</v>
      </c>
      <c r="V23" s="91">
        <v>3</v>
      </c>
      <c r="W23" s="93">
        <v>52.793580602687996</v>
      </c>
      <c r="X23" s="91">
        <v>18.314255983350677</v>
      </c>
      <c r="Y23" s="91">
        <v>80</v>
      </c>
      <c r="Z23" s="91">
        <v>0</v>
      </c>
      <c r="AA23" s="91">
        <v>155</v>
      </c>
      <c r="AB23" s="91">
        <v>772</v>
      </c>
      <c r="AC23" s="91">
        <v>0</v>
      </c>
      <c r="AD23" s="91">
        <v>3421</v>
      </c>
      <c r="AE23" s="91">
        <v>0</v>
      </c>
      <c r="AF23" s="91">
        <v>0</v>
      </c>
      <c r="AG23" s="91">
        <v>0</v>
      </c>
      <c r="AH23" s="91">
        <v>0</v>
      </c>
      <c r="AI23" s="91">
        <v>0</v>
      </c>
      <c r="AJ23" s="91">
        <v>0</v>
      </c>
      <c r="AK23" s="91">
        <v>0</v>
      </c>
      <c r="AL23" s="91">
        <v>0</v>
      </c>
      <c r="AM23" s="91">
        <v>0</v>
      </c>
      <c r="AN23" s="91">
        <v>150</v>
      </c>
      <c r="AO23" s="91">
        <v>23</v>
      </c>
      <c r="AP23" s="91">
        <v>0</v>
      </c>
      <c r="AQ23" s="91">
        <v>0</v>
      </c>
      <c r="AR23" s="91">
        <v>72</v>
      </c>
      <c r="AS23" s="91">
        <v>0</v>
      </c>
      <c r="AT23" s="91">
        <v>0</v>
      </c>
      <c r="AU23" s="91">
        <v>0</v>
      </c>
    </row>
    <row r="24" spans="1:47" x14ac:dyDescent="0.3">
      <c r="A24" s="91" t="s">
        <v>761</v>
      </c>
      <c r="B24" s="91" t="s">
        <v>762</v>
      </c>
      <c r="C24" s="91">
        <v>33018</v>
      </c>
      <c r="D24" s="102" t="s">
        <v>779</v>
      </c>
      <c r="E24" s="91">
        <v>35.876804123711302</v>
      </c>
      <c r="F24" s="91">
        <v>1863.8</v>
      </c>
      <c r="G24" s="91">
        <v>12</v>
      </c>
      <c r="H24" s="91">
        <v>44</v>
      </c>
      <c r="I24" s="91">
        <v>41</v>
      </c>
      <c r="J24" s="91">
        <v>97</v>
      </c>
      <c r="K24" s="93">
        <v>2.2208215399204034</v>
      </c>
      <c r="L24" s="91" t="s">
        <v>808</v>
      </c>
      <c r="M24" s="91" t="s">
        <v>808</v>
      </c>
      <c r="N24" s="91" t="s">
        <v>1151</v>
      </c>
      <c r="O24" s="91">
        <v>207</v>
      </c>
      <c r="P24" s="91">
        <v>96</v>
      </c>
      <c r="Q24" s="91">
        <v>303</v>
      </c>
      <c r="R24" s="91">
        <v>0</v>
      </c>
      <c r="S24" s="91">
        <v>97</v>
      </c>
      <c r="T24" s="91">
        <v>3480.05</v>
      </c>
      <c r="U24" s="91">
        <v>3687.01</v>
      </c>
      <c r="V24" s="91">
        <v>7</v>
      </c>
      <c r="W24" s="93">
        <v>1.982774536322059</v>
      </c>
      <c r="X24" s="91">
        <v>0.39654602663754829</v>
      </c>
      <c r="Y24" s="91">
        <v>249</v>
      </c>
      <c r="Z24" s="91">
        <v>175</v>
      </c>
      <c r="AA24" s="91">
        <v>3214</v>
      </c>
      <c r="AB24" s="91">
        <v>0</v>
      </c>
      <c r="AC24" s="91">
        <v>6</v>
      </c>
      <c r="AD24" s="91">
        <v>5</v>
      </c>
      <c r="AE24" s="91">
        <v>0</v>
      </c>
      <c r="AF24" s="91">
        <v>0</v>
      </c>
      <c r="AG24" s="91">
        <v>0</v>
      </c>
      <c r="AH24" s="91">
        <v>0</v>
      </c>
      <c r="AI24" s="91">
        <v>1</v>
      </c>
      <c r="AJ24" s="91">
        <v>0</v>
      </c>
      <c r="AK24" s="91">
        <v>0</v>
      </c>
      <c r="AL24" s="91">
        <v>0</v>
      </c>
      <c r="AM24" s="91">
        <v>0</v>
      </c>
      <c r="AN24" s="91">
        <v>0</v>
      </c>
      <c r="AO24" s="91">
        <v>0</v>
      </c>
      <c r="AP24" s="91">
        <v>0</v>
      </c>
      <c r="AQ24" s="91">
        <v>67</v>
      </c>
      <c r="AR24" s="91">
        <v>0</v>
      </c>
      <c r="AS24" s="91">
        <v>0</v>
      </c>
      <c r="AT24" s="91">
        <v>0</v>
      </c>
      <c r="AU24" s="91">
        <v>4</v>
      </c>
    </row>
    <row r="25" spans="1:47" x14ac:dyDescent="0.3">
      <c r="A25" s="91" t="s">
        <v>761</v>
      </c>
      <c r="B25" s="91" t="s">
        <v>762</v>
      </c>
      <c r="C25" s="91">
        <v>33019</v>
      </c>
      <c r="D25" s="102" t="s">
        <v>780</v>
      </c>
      <c r="E25" s="91">
        <v>10.666502463054201</v>
      </c>
      <c r="F25" s="91" t="s">
        <v>808</v>
      </c>
      <c r="G25" s="91">
        <v>10</v>
      </c>
      <c r="H25" s="91">
        <v>113</v>
      </c>
      <c r="I25" s="91">
        <v>80</v>
      </c>
      <c r="J25" s="91">
        <v>203</v>
      </c>
      <c r="K25" s="93">
        <v>0.30674733293308087</v>
      </c>
      <c r="L25" s="91">
        <v>1</v>
      </c>
      <c r="M25" s="91">
        <v>3</v>
      </c>
      <c r="N25" s="91" t="s">
        <v>1153</v>
      </c>
      <c r="O25" s="91">
        <v>390</v>
      </c>
      <c r="P25" s="91">
        <v>6</v>
      </c>
      <c r="Q25" s="91">
        <v>396</v>
      </c>
      <c r="R25" s="91">
        <v>0</v>
      </c>
      <c r="S25" s="91">
        <v>203</v>
      </c>
      <c r="T25" s="91">
        <v>2165.3000000000002</v>
      </c>
      <c r="U25" s="91">
        <v>3796.08</v>
      </c>
      <c r="V25" s="91">
        <v>3</v>
      </c>
      <c r="W25" s="93">
        <v>-27.423679729711608</v>
      </c>
      <c r="X25" s="91">
        <v>21.226619867916686</v>
      </c>
      <c r="Y25" s="91">
        <v>159</v>
      </c>
      <c r="Z25" s="91">
        <v>0</v>
      </c>
      <c r="AA25" s="91">
        <v>808</v>
      </c>
      <c r="AB25" s="91">
        <v>2249</v>
      </c>
      <c r="AC25" s="91">
        <v>1</v>
      </c>
      <c r="AD25" s="91">
        <v>7472</v>
      </c>
      <c r="AE25" s="91">
        <v>0</v>
      </c>
      <c r="AF25" s="91">
        <v>0</v>
      </c>
      <c r="AG25" s="91">
        <v>0</v>
      </c>
      <c r="AH25" s="91">
        <v>0</v>
      </c>
      <c r="AI25" s="91">
        <v>2</v>
      </c>
      <c r="AJ25" s="91">
        <v>0</v>
      </c>
      <c r="AK25" s="91">
        <v>0</v>
      </c>
      <c r="AL25" s="91">
        <v>0</v>
      </c>
      <c r="AM25" s="91">
        <v>0</v>
      </c>
      <c r="AN25" s="91">
        <v>150</v>
      </c>
      <c r="AO25" s="91">
        <v>260</v>
      </c>
      <c r="AP25" s="91">
        <v>0</v>
      </c>
      <c r="AQ25" s="91">
        <v>0</v>
      </c>
      <c r="AR25" s="91">
        <v>93</v>
      </c>
      <c r="AS25" s="91">
        <v>0</v>
      </c>
      <c r="AT25" s="91">
        <v>0</v>
      </c>
      <c r="AU25" s="91">
        <v>0</v>
      </c>
    </row>
    <row r="26" spans="1:47" x14ac:dyDescent="0.3">
      <c r="A26" s="91" t="s">
        <v>761</v>
      </c>
      <c r="B26" s="91" t="s">
        <v>762</v>
      </c>
      <c r="C26" s="91">
        <v>33020</v>
      </c>
      <c r="D26" s="102" t="s">
        <v>781</v>
      </c>
      <c r="E26" s="91">
        <v>10.3630120481928</v>
      </c>
      <c r="F26" s="91">
        <v>9</v>
      </c>
      <c r="G26" s="91">
        <v>19</v>
      </c>
      <c r="H26" s="91">
        <v>90</v>
      </c>
      <c r="I26" s="91">
        <v>57</v>
      </c>
      <c r="J26" s="91">
        <v>166</v>
      </c>
      <c r="K26" s="93">
        <v>0.2524443979398463</v>
      </c>
      <c r="L26" s="91">
        <v>1</v>
      </c>
      <c r="M26" s="91">
        <v>0.82</v>
      </c>
      <c r="N26" s="91" t="s">
        <v>1153</v>
      </c>
      <c r="O26" s="91">
        <v>221</v>
      </c>
      <c r="P26" s="91">
        <v>66</v>
      </c>
      <c r="Q26" s="91">
        <v>287</v>
      </c>
      <c r="R26" s="91">
        <v>1</v>
      </c>
      <c r="S26" s="91">
        <v>166</v>
      </c>
      <c r="T26" s="91">
        <v>1720.26</v>
      </c>
      <c r="U26" s="91">
        <v>7376.2</v>
      </c>
      <c r="V26" s="91">
        <v>25</v>
      </c>
      <c r="W26" s="93">
        <v>-54.613547919002706</v>
      </c>
      <c r="X26" s="91">
        <v>6.1909246276725609</v>
      </c>
      <c r="Y26" s="91">
        <v>161</v>
      </c>
      <c r="Z26" s="91">
        <v>0</v>
      </c>
      <c r="AA26" s="91">
        <v>5</v>
      </c>
      <c r="AB26" s="91">
        <v>1799</v>
      </c>
      <c r="AC26" s="91">
        <v>43</v>
      </c>
      <c r="AD26" s="91">
        <v>14135</v>
      </c>
      <c r="AE26" s="91">
        <v>0</v>
      </c>
      <c r="AF26" s="91">
        <v>0</v>
      </c>
      <c r="AG26" s="91">
        <v>0</v>
      </c>
      <c r="AH26" s="91">
        <v>0</v>
      </c>
      <c r="AI26" s="91">
        <v>0</v>
      </c>
      <c r="AJ26" s="91">
        <v>0</v>
      </c>
      <c r="AK26" s="91">
        <v>0</v>
      </c>
      <c r="AL26" s="91">
        <v>0</v>
      </c>
      <c r="AM26" s="91">
        <v>0</v>
      </c>
      <c r="AN26" s="91">
        <v>762</v>
      </c>
      <c r="AO26" s="91">
        <v>683</v>
      </c>
      <c r="AP26" s="91">
        <v>6</v>
      </c>
      <c r="AQ26" s="91">
        <v>0</v>
      </c>
      <c r="AR26" s="91">
        <v>265</v>
      </c>
      <c r="AS26" s="91">
        <v>0</v>
      </c>
      <c r="AT26" s="91">
        <v>0</v>
      </c>
      <c r="AU26" s="91">
        <v>0</v>
      </c>
    </row>
    <row r="27" spans="1:47" x14ac:dyDescent="0.3">
      <c r="A27" s="91" t="s">
        <v>761</v>
      </c>
      <c r="B27" s="91" t="s">
        <v>762</v>
      </c>
      <c r="C27" s="91">
        <v>33021</v>
      </c>
      <c r="D27" s="102" t="s">
        <v>782</v>
      </c>
      <c r="E27" s="91">
        <v>28.761267605633801</v>
      </c>
      <c r="F27" s="91">
        <v>2333.92</v>
      </c>
      <c r="G27" s="91">
        <v>11</v>
      </c>
      <c r="H27" s="91">
        <v>73</v>
      </c>
      <c r="I27" s="91">
        <v>58</v>
      </c>
      <c r="J27" s="91">
        <v>142</v>
      </c>
      <c r="K27" s="93">
        <v>1.1224725153644621</v>
      </c>
      <c r="L27" s="91">
        <v>1</v>
      </c>
      <c r="M27" s="91">
        <v>3</v>
      </c>
      <c r="N27" s="91" t="s">
        <v>1151</v>
      </c>
      <c r="O27" s="91">
        <v>253</v>
      </c>
      <c r="P27" s="91">
        <v>78</v>
      </c>
      <c r="Q27" s="91">
        <v>331</v>
      </c>
      <c r="R27" s="91">
        <v>5</v>
      </c>
      <c r="S27" s="91">
        <v>142</v>
      </c>
      <c r="T27" s="91">
        <v>4084.1</v>
      </c>
      <c r="U27" s="91">
        <v>4277.26</v>
      </c>
      <c r="V27" s="91">
        <v>11</v>
      </c>
      <c r="W27" s="93">
        <v>-13.743835601972615</v>
      </c>
      <c r="X27" s="91">
        <v>0.81584682059694913</v>
      </c>
      <c r="Y27" s="91">
        <v>485</v>
      </c>
      <c r="Z27" s="91">
        <v>284</v>
      </c>
      <c r="AA27" s="91">
        <v>4874</v>
      </c>
      <c r="AB27" s="91">
        <v>2</v>
      </c>
      <c r="AC27" s="91">
        <v>0</v>
      </c>
      <c r="AD27" s="91">
        <v>10</v>
      </c>
      <c r="AE27" s="91">
        <v>4</v>
      </c>
      <c r="AF27" s="91">
        <v>0</v>
      </c>
      <c r="AG27" s="91">
        <v>0</v>
      </c>
      <c r="AH27" s="91">
        <v>0</v>
      </c>
      <c r="AI27" s="91">
        <v>2</v>
      </c>
      <c r="AJ27" s="91">
        <v>0</v>
      </c>
      <c r="AK27" s="91">
        <v>0</v>
      </c>
      <c r="AL27" s="91">
        <v>0</v>
      </c>
      <c r="AM27" s="91">
        <v>0</v>
      </c>
      <c r="AN27" s="91">
        <v>0</v>
      </c>
      <c r="AO27" s="91">
        <v>0</v>
      </c>
      <c r="AP27" s="91">
        <v>0</v>
      </c>
      <c r="AQ27" s="91">
        <v>270</v>
      </c>
      <c r="AR27" s="91">
        <v>0</v>
      </c>
      <c r="AS27" s="91">
        <v>0</v>
      </c>
      <c r="AT27" s="91">
        <v>0</v>
      </c>
      <c r="AU27" s="91">
        <v>2</v>
      </c>
    </row>
    <row r="28" spans="1:47" x14ac:dyDescent="0.3">
      <c r="A28" s="91" t="s">
        <v>761</v>
      </c>
      <c r="B28" s="91" t="s">
        <v>762</v>
      </c>
      <c r="C28" s="91">
        <v>33022</v>
      </c>
      <c r="D28" s="102" t="s">
        <v>783</v>
      </c>
      <c r="E28" s="91">
        <v>22.228119658119699</v>
      </c>
      <c r="F28" s="91">
        <v>755.73</v>
      </c>
      <c r="G28" s="91">
        <v>12</v>
      </c>
      <c r="H28" s="91">
        <v>66</v>
      </c>
      <c r="I28" s="91">
        <v>39</v>
      </c>
      <c r="J28" s="91">
        <v>117</v>
      </c>
      <c r="K28" s="93">
        <v>0.9144496268298028</v>
      </c>
      <c r="L28" s="91">
        <v>12</v>
      </c>
      <c r="M28" s="91">
        <v>57.28</v>
      </c>
      <c r="N28" s="91" t="s">
        <v>1151</v>
      </c>
      <c r="O28" s="91">
        <v>194</v>
      </c>
      <c r="P28" s="91">
        <v>25</v>
      </c>
      <c r="Q28" s="91">
        <v>219</v>
      </c>
      <c r="R28" s="91">
        <v>4</v>
      </c>
      <c r="S28" s="91">
        <v>117</v>
      </c>
      <c r="T28" s="91">
        <v>2600.69</v>
      </c>
      <c r="U28" s="91">
        <v>3129.55</v>
      </c>
      <c r="V28" s="91">
        <v>8</v>
      </c>
      <c r="W28" s="93">
        <v>2.3805024761634921</v>
      </c>
      <c r="X28" s="91">
        <v>3.7220891378826386</v>
      </c>
      <c r="Y28" s="91">
        <v>388</v>
      </c>
      <c r="Z28" s="91">
        <v>107</v>
      </c>
      <c r="AA28" s="91">
        <v>2478</v>
      </c>
      <c r="AB28" s="91">
        <v>30</v>
      </c>
      <c r="AC28" s="91">
        <v>626</v>
      </c>
      <c r="AD28" s="91">
        <v>710</v>
      </c>
      <c r="AE28" s="91">
        <v>0</v>
      </c>
      <c r="AF28" s="91">
        <v>0</v>
      </c>
      <c r="AG28" s="91">
        <v>0</v>
      </c>
      <c r="AH28" s="91">
        <v>0</v>
      </c>
      <c r="AI28" s="91">
        <v>1</v>
      </c>
      <c r="AJ28" s="91">
        <v>0</v>
      </c>
      <c r="AK28" s="91">
        <v>0</v>
      </c>
      <c r="AL28" s="91">
        <v>0</v>
      </c>
      <c r="AM28" s="91">
        <v>0</v>
      </c>
      <c r="AN28" s="91">
        <v>3</v>
      </c>
      <c r="AO28" s="91">
        <v>0</v>
      </c>
      <c r="AP28" s="91">
        <v>0</v>
      </c>
      <c r="AQ28" s="91">
        <v>0</v>
      </c>
      <c r="AR28" s="91">
        <v>94</v>
      </c>
      <c r="AS28" s="91">
        <v>0</v>
      </c>
      <c r="AT28" s="91">
        <v>23</v>
      </c>
      <c r="AU28" s="91">
        <v>20</v>
      </c>
    </row>
    <row r="29" spans="1:47" x14ac:dyDescent="0.3">
      <c r="A29" s="91" t="s">
        <v>761</v>
      </c>
      <c r="B29" s="91" t="s">
        <v>762</v>
      </c>
      <c r="C29" s="91">
        <v>33023</v>
      </c>
      <c r="D29" s="102" t="s">
        <v>784</v>
      </c>
      <c r="E29" s="91">
        <v>47.830740740740701</v>
      </c>
      <c r="F29" s="91">
        <v>1553.69</v>
      </c>
      <c r="G29" s="91">
        <v>8</v>
      </c>
      <c r="H29" s="91">
        <v>31</v>
      </c>
      <c r="I29" s="91">
        <v>15</v>
      </c>
      <c r="J29" s="91">
        <v>54</v>
      </c>
      <c r="K29" s="93">
        <v>0.43690327776186089</v>
      </c>
      <c r="L29" s="91">
        <v>2</v>
      </c>
      <c r="M29" s="91">
        <v>4.0199999999999996</v>
      </c>
      <c r="N29" s="91" t="s">
        <v>1151</v>
      </c>
      <c r="O29" s="91">
        <v>112</v>
      </c>
      <c r="P29" s="91">
        <v>116</v>
      </c>
      <c r="Q29" s="91">
        <v>228</v>
      </c>
      <c r="R29" s="91">
        <v>1</v>
      </c>
      <c r="S29" s="91">
        <v>54</v>
      </c>
      <c r="T29" s="91">
        <v>2582.86</v>
      </c>
      <c r="U29" s="91">
        <v>2682.66</v>
      </c>
      <c r="V29" s="91">
        <v>4</v>
      </c>
      <c r="W29" s="93">
        <v>22.798609823470411</v>
      </c>
      <c r="X29" s="91">
        <v>1.913382839178275</v>
      </c>
      <c r="Y29" s="91">
        <v>230</v>
      </c>
      <c r="Z29" s="91">
        <v>211</v>
      </c>
      <c r="AA29" s="91">
        <v>2208</v>
      </c>
      <c r="AB29" s="91">
        <v>1</v>
      </c>
      <c r="AC29" s="91">
        <v>187</v>
      </c>
      <c r="AD29" s="91">
        <v>51</v>
      </c>
      <c r="AE29" s="91">
        <v>0</v>
      </c>
      <c r="AF29" s="91">
        <v>0</v>
      </c>
      <c r="AG29" s="91">
        <v>0</v>
      </c>
      <c r="AH29" s="91">
        <v>0</v>
      </c>
      <c r="AI29" s="91">
        <v>0</v>
      </c>
      <c r="AJ29" s="91">
        <v>0</v>
      </c>
      <c r="AK29" s="91">
        <v>0</v>
      </c>
      <c r="AL29" s="91">
        <v>0</v>
      </c>
      <c r="AM29" s="91">
        <v>0</v>
      </c>
      <c r="AN29" s="91">
        <v>0</v>
      </c>
      <c r="AO29" s="91">
        <v>0</v>
      </c>
      <c r="AP29" s="91">
        <v>0</v>
      </c>
      <c r="AQ29" s="91">
        <v>48</v>
      </c>
      <c r="AR29" s="91">
        <v>175</v>
      </c>
      <c r="AS29" s="91">
        <v>0</v>
      </c>
      <c r="AT29" s="91">
        <v>3</v>
      </c>
      <c r="AU29" s="91">
        <v>4</v>
      </c>
    </row>
    <row r="30" spans="1:47" x14ac:dyDescent="0.3">
      <c r="A30" s="91" t="s">
        <v>761</v>
      </c>
      <c r="B30" s="91" t="s">
        <v>762</v>
      </c>
      <c r="C30" s="91">
        <v>33024</v>
      </c>
      <c r="D30" s="102" t="s">
        <v>785</v>
      </c>
      <c r="E30" s="91">
        <v>47.546363636363601</v>
      </c>
      <c r="F30" s="91">
        <v>1832.97</v>
      </c>
      <c r="G30" s="91">
        <v>4</v>
      </c>
      <c r="H30" s="91">
        <v>36</v>
      </c>
      <c r="I30" s="91">
        <v>26</v>
      </c>
      <c r="J30" s="91">
        <v>66</v>
      </c>
      <c r="K30" s="93">
        <v>1.2614290357736946</v>
      </c>
      <c r="L30" s="91">
        <v>2</v>
      </c>
      <c r="M30" s="91">
        <v>73.510000000000005</v>
      </c>
      <c r="N30" s="91" t="s">
        <v>1151</v>
      </c>
      <c r="O30" s="91">
        <v>104</v>
      </c>
      <c r="P30" s="91">
        <v>112</v>
      </c>
      <c r="Q30" s="91">
        <v>216</v>
      </c>
      <c r="R30" s="91">
        <v>0</v>
      </c>
      <c r="S30" s="91">
        <v>66</v>
      </c>
      <c r="T30" s="91">
        <v>3138.06</v>
      </c>
      <c r="U30" s="91">
        <v>3326.16</v>
      </c>
      <c r="V30" s="91">
        <v>2</v>
      </c>
      <c r="W30" s="93">
        <v>14.432933299784484</v>
      </c>
      <c r="X30" s="91">
        <v>0</v>
      </c>
      <c r="Y30" s="91">
        <v>226</v>
      </c>
      <c r="Z30" s="91">
        <v>168</v>
      </c>
      <c r="AA30" s="91">
        <v>2454</v>
      </c>
      <c r="AB30" s="91">
        <v>0</v>
      </c>
      <c r="AC30" s="91">
        <v>511</v>
      </c>
      <c r="AD30" s="91">
        <v>31</v>
      </c>
      <c r="AE30" s="91">
        <v>0</v>
      </c>
      <c r="AF30" s="91">
        <v>0</v>
      </c>
      <c r="AG30" s="91">
        <v>0</v>
      </c>
      <c r="AH30" s="91">
        <v>0</v>
      </c>
      <c r="AI30" s="91">
        <v>0</v>
      </c>
      <c r="AJ30" s="91">
        <v>0</v>
      </c>
      <c r="AK30" s="91">
        <v>0</v>
      </c>
      <c r="AL30" s="91">
        <v>0</v>
      </c>
      <c r="AM30" s="91">
        <v>0</v>
      </c>
      <c r="AN30" s="91">
        <v>0</v>
      </c>
      <c r="AO30" s="91">
        <v>0</v>
      </c>
      <c r="AP30" s="91">
        <v>0</v>
      </c>
      <c r="AQ30" s="91">
        <v>0</v>
      </c>
      <c r="AR30" s="91">
        <v>94</v>
      </c>
      <c r="AS30" s="91">
        <v>0</v>
      </c>
      <c r="AT30" s="91">
        <v>1</v>
      </c>
      <c r="AU30" s="91">
        <v>0</v>
      </c>
    </row>
    <row r="31" spans="1:47" x14ac:dyDescent="0.3">
      <c r="A31" s="91" t="s">
        <v>761</v>
      </c>
      <c r="B31" s="91" t="s">
        <v>762</v>
      </c>
      <c r="C31" s="91">
        <v>33025</v>
      </c>
      <c r="D31" s="102" t="s">
        <v>786</v>
      </c>
      <c r="E31" s="91">
        <v>9.0467839195979902</v>
      </c>
      <c r="F31" s="91">
        <v>28.84</v>
      </c>
      <c r="G31" s="91">
        <v>17</v>
      </c>
      <c r="H31" s="91">
        <v>87</v>
      </c>
      <c r="I31" s="91">
        <v>95</v>
      </c>
      <c r="J31" s="91">
        <v>199</v>
      </c>
      <c r="K31" s="93">
        <v>0.22161738811649107</v>
      </c>
      <c r="L31" s="91">
        <v>14</v>
      </c>
      <c r="M31" s="91">
        <v>38.369999999999997</v>
      </c>
      <c r="N31" s="91" t="s">
        <v>1153</v>
      </c>
      <c r="O31" s="91">
        <v>334</v>
      </c>
      <c r="P31" s="91">
        <v>19</v>
      </c>
      <c r="Q31" s="91">
        <v>353</v>
      </c>
      <c r="R31" s="91">
        <v>0</v>
      </c>
      <c r="S31" s="91">
        <v>199</v>
      </c>
      <c r="T31" s="91">
        <v>1800.31</v>
      </c>
      <c r="U31" s="91">
        <v>2686.61</v>
      </c>
      <c r="V31" s="91">
        <v>12</v>
      </c>
      <c r="W31" s="93">
        <v>5.9379781099211399</v>
      </c>
      <c r="X31" s="91">
        <v>21.68459876354628</v>
      </c>
      <c r="Y31" s="91">
        <v>320</v>
      </c>
      <c r="Z31" s="91">
        <v>21</v>
      </c>
      <c r="AA31" s="91">
        <v>1659</v>
      </c>
      <c r="AB31" s="91">
        <v>156</v>
      </c>
      <c r="AC31" s="91">
        <v>723</v>
      </c>
      <c r="AD31" s="91">
        <v>2202</v>
      </c>
      <c r="AE31" s="91">
        <v>0</v>
      </c>
      <c r="AF31" s="91">
        <v>434</v>
      </c>
      <c r="AG31" s="91">
        <v>0</v>
      </c>
      <c r="AH31" s="91">
        <v>0</v>
      </c>
      <c r="AI31" s="91">
        <v>1</v>
      </c>
      <c r="AJ31" s="91">
        <v>29</v>
      </c>
      <c r="AK31" s="91">
        <v>0</v>
      </c>
      <c r="AL31" s="91">
        <v>0</v>
      </c>
      <c r="AM31" s="91">
        <v>0</v>
      </c>
      <c r="AN31" s="91">
        <v>60</v>
      </c>
      <c r="AO31" s="91">
        <v>0</v>
      </c>
      <c r="AP31" s="91">
        <v>0</v>
      </c>
      <c r="AQ31" s="91">
        <v>0</v>
      </c>
      <c r="AR31" s="91">
        <v>6</v>
      </c>
      <c r="AS31" s="91">
        <v>0</v>
      </c>
      <c r="AT31" s="91">
        <v>0</v>
      </c>
      <c r="AU31" s="91">
        <v>0</v>
      </c>
    </row>
    <row r="32" spans="1:47" x14ac:dyDescent="0.3">
      <c r="A32" s="91" t="s">
        <v>761</v>
      </c>
      <c r="B32" s="91" t="s">
        <v>762</v>
      </c>
      <c r="C32" s="91">
        <v>33026</v>
      </c>
      <c r="D32" s="102" t="s">
        <v>787</v>
      </c>
      <c r="E32" s="91">
        <v>8.6624413145539894</v>
      </c>
      <c r="F32" s="91">
        <v>24.61</v>
      </c>
      <c r="G32" s="91">
        <v>21</v>
      </c>
      <c r="H32" s="91">
        <v>119</v>
      </c>
      <c r="I32" s="91">
        <v>73</v>
      </c>
      <c r="J32" s="91">
        <v>213</v>
      </c>
      <c r="K32" s="93">
        <v>0.41024334724405187</v>
      </c>
      <c r="L32" s="91">
        <v>51</v>
      </c>
      <c r="M32" s="91">
        <v>134.13</v>
      </c>
      <c r="N32" s="91" t="s">
        <v>1152</v>
      </c>
      <c r="O32" s="91">
        <v>470</v>
      </c>
      <c r="P32" s="91">
        <v>135</v>
      </c>
      <c r="Q32" s="91">
        <v>605</v>
      </c>
      <c r="R32" s="91">
        <v>0</v>
      </c>
      <c r="S32" s="91">
        <v>213</v>
      </c>
      <c r="T32" s="91">
        <v>1845.1</v>
      </c>
      <c r="U32" s="91">
        <v>2770.02</v>
      </c>
      <c r="V32" s="91">
        <v>18</v>
      </c>
      <c r="W32" s="93">
        <v>-3.9515671443667695</v>
      </c>
      <c r="X32" s="91">
        <v>3.649124708687876</v>
      </c>
      <c r="Y32" s="91">
        <v>220</v>
      </c>
      <c r="Z32" s="91">
        <v>35</v>
      </c>
      <c r="AA32" s="91">
        <v>1031</v>
      </c>
      <c r="AB32" s="91">
        <v>2004</v>
      </c>
      <c r="AC32" s="91">
        <v>3</v>
      </c>
      <c r="AD32" s="91">
        <v>1967</v>
      </c>
      <c r="AE32" s="91">
        <v>0</v>
      </c>
      <c r="AF32" s="91">
        <v>5</v>
      </c>
      <c r="AG32" s="91">
        <v>0</v>
      </c>
      <c r="AH32" s="91">
        <v>0</v>
      </c>
      <c r="AI32" s="91">
        <v>1</v>
      </c>
      <c r="AJ32" s="91">
        <v>0</v>
      </c>
      <c r="AK32" s="91">
        <v>0</v>
      </c>
      <c r="AL32" s="91">
        <v>0</v>
      </c>
      <c r="AM32" s="91">
        <v>0</v>
      </c>
      <c r="AN32" s="91">
        <v>1</v>
      </c>
      <c r="AO32" s="91">
        <v>0</v>
      </c>
      <c r="AP32" s="91">
        <v>0</v>
      </c>
      <c r="AQ32" s="91">
        <v>49</v>
      </c>
      <c r="AR32" s="91">
        <v>47</v>
      </c>
      <c r="AS32" s="91">
        <v>0</v>
      </c>
      <c r="AT32" s="91">
        <v>0</v>
      </c>
      <c r="AU32" s="91">
        <v>0</v>
      </c>
    </row>
    <row r="33" spans="1:47" x14ac:dyDescent="0.3">
      <c r="A33" s="91" t="s">
        <v>761</v>
      </c>
      <c r="B33" s="91" t="s">
        <v>762</v>
      </c>
      <c r="C33" s="91">
        <v>33027</v>
      </c>
      <c r="D33" s="102" t="s">
        <v>788</v>
      </c>
      <c r="E33" s="91">
        <v>25.176721311475401</v>
      </c>
      <c r="F33" s="91">
        <v>2033.72</v>
      </c>
      <c r="G33" s="91">
        <v>8</v>
      </c>
      <c r="H33" s="91">
        <v>64</v>
      </c>
      <c r="I33" s="91">
        <v>50</v>
      </c>
      <c r="J33" s="91">
        <v>122</v>
      </c>
      <c r="K33" s="93">
        <v>1.8841012384586335</v>
      </c>
      <c r="L33" s="91" t="s">
        <v>808</v>
      </c>
      <c r="M33" s="91" t="s">
        <v>808</v>
      </c>
      <c r="N33" s="91" t="s">
        <v>1151</v>
      </c>
      <c r="O33" s="91">
        <v>215</v>
      </c>
      <c r="P33" s="91">
        <v>94</v>
      </c>
      <c r="Q33" s="91">
        <v>309</v>
      </c>
      <c r="R33" s="91">
        <v>2</v>
      </c>
      <c r="S33" s="91">
        <v>122</v>
      </c>
      <c r="T33" s="91">
        <v>3071.56</v>
      </c>
      <c r="U33" s="91">
        <v>3358.64</v>
      </c>
      <c r="V33" s="91">
        <v>6</v>
      </c>
      <c r="W33" s="93">
        <v>-9.3036165639099497</v>
      </c>
      <c r="X33" s="91">
        <v>0</v>
      </c>
      <c r="Y33" s="91">
        <v>382</v>
      </c>
      <c r="Z33" s="91">
        <v>109</v>
      </c>
      <c r="AA33" s="91">
        <v>3334</v>
      </c>
      <c r="AB33" s="91">
        <v>1</v>
      </c>
      <c r="AC33" s="91">
        <v>19</v>
      </c>
      <c r="AD33" s="91">
        <v>273</v>
      </c>
      <c r="AE33" s="91">
        <v>0</v>
      </c>
      <c r="AF33" s="91">
        <v>0</v>
      </c>
      <c r="AG33" s="91">
        <v>0</v>
      </c>
      <c r="AH33" s="91">
        <v>0</v>
      </c>
      <c r="AI33" s="91">
        <v>2</v>
      </c>
      <c r="AJ33" s="91">
        <v>0</v>
      </c>
      <c r="AK33" s="91">
        <v>0</v>
      </c>
      <c r="AL33" s="91">
        <v>0</v>
      </c>
      <c r="AM33" s="91">
        <v>0</v>
      </c>
      <c r="AN33" s="91">
        <v>0</v>
      </c>
      <c r="AO33" s="91">
        <v>0</v>
      </c>
      <c r="AP33" s="91">
        <v>2</v>
      </c>
      <c r="AQ33" s="91">
        <v>55</v>
      </c>
      <c r="AR33" s="91">
        <v>39</v>
      </c>
      <c r="AS33" s="91">
        <v>37</v>
      </c>
      <c r="AT33" s="91">
        <v>392</v>
      </c>
      <c r="AU33" s="91">
        <v>3</v>
      </c>
    </row>
    <row r="34" spans="1:47" x14ac:dyDescent="0.3">
      <c r="A34" s="91" t="s">
        <v>761</v>
      </c>
      <c r="B34" s="91" t="s">
        <v>762</v>
      </c>
      <c r="C34" s="91">
        <v>33028</v>
      </c>
      <c r="D34" s="102" t="s">
        <v>789</v>
      </c>
      <c r="E34" s="91">
        <v>9.8387150837988795</v>
      </c>
      <c r="F34" s="91">
        <v>14.83</v>
      </c>
      <c r="G34" s="91">
        <v>21</v>
      </c>
      <c r="H34" s="91">
        <v>88</v>
      </c>
      <c r="I34" s="91">
        <v>70</v>
      </c>
      <c r="J34" s="91">
        <v>179</v>
      </c>
      <c r="K34" s="93">
        <v>0.17858420445963669</v>
      </c>
      <c r="L34" s="91">
        <v>2</v>
      </c>
      <c r="M34" s="91">
        <v>0.35</v>
      </c>
      <c r="N34" s="91" t="s">
        <v>1152</v>
      </c>
      <c r="O34" s="91">
        <v>310</v>
      </c>
      <c r="P34" s="91">
        <v>22</v>
      </c>
      <c r="Q34" s="91">
        <v>332</v>
      </c>
      <c r="R34" s="91">
        <v>2</v>
      </c>
      <c r="S34" s="91">
        <v>179</v>
      </c>
      <c r="T34" s="91">
        <v>1761.13</v>
      </c>
      <c r="U34" s="91">
        <v>3205.55</v>
      </c>
      <c r="V34" s="91">
        <v>22</v>
      </c>
      <c r="W34" s="93">
        <v>-1.8541016495764588</v>
      </c>
      <c r="X34" s="91">
        <v>21.010374021225005</v>
      </c>
      <c r="Y34" s="91">
        <v>119</v>
      </c>
      <c r="Z34" s="91">
        <v>0</v>
      </c>
      <c r="AA34" s="91">
        <v>124</v>
      </c>
      <c r="AB34" s="91">
        <v>2431</v>
      </c>
      <c r="AC34" s="91">
        <v>12</v>
      </c>
      <c r="AD34" s="91">
        <v>5693</v>
      </c>
      <c r="AE34" s="91">
        <v>0</v>
      </c>
      <c r="AF34" s="91">
        <v>0</v>
      </c>
      <c r="AG34" s="91">
        <v>0</v>
      </c>
      <c r="AH34" s="91">
        <v>0</v>
      </c>
      <c r="AI34" s="91">
        <v>1</v>
      </c>
      <c r="AJ34" s="91">
        <v>1</v>
      </c>
      <c r="AK34" s="91">
        <v>0</v>
      </c>
      <c r="AL34" s="91">
        <v>0</v>
      </c>
      <c r="AM34" s="91">
        <v>0</v>
      </c>
      <c r="AN34" s="91">
        <v>40</v>
      </c>
      <c r="AO34" s="91">
        <v>0</v>
      </c>
      <c r="AP34" s="91">
        <v>0</v>
      </c>
      <c r="AQ34" s="91">
        <v>0</v>
      </c>
      <c r="AR34" s="91">
        <v>52</v>
      </c>
      <c r="AS34" s="91">
        <v>0</v>
      </c>
      <c r="AT34" s="91">
        <v>13</v>
      </c>
      <c r="AU34" s="91">
        <v>0</v>
      </c>
    </row>
    <row r="35" spans="1:47" x14ac:dyDescent="0.3">
      <c r="A35" s="91" t="s">
        <v>761</v>
      </c>
      <c r="B35" s="91" t="s">
        <v>762</v>
      </c>
      <c r="C35" s="91">
        <v>33030</v>
      </c>
      <c r="D35" s="102" t="s">
        <v>790</v>
      </c>
      <c r="E35" s="91">
        <v>20.3947619047619</v>
      </c>
      <c r="F35" s="91" t="s">
        <v>808</v>
      </c>
      <c r="G35" s="91">
        <v>3</v>
      </c>
      <c r="H35" s="91">
        <v>7</v>
      </c>
      <c r="I35" s="91">
        <v>11</v>
      </c>
      <c r="J35" s="91">
        <v>21</v>
      </c>
      <c r="K35" s="93">
        <v>0.20455765952975785</v>
      </c>
      <c r="L35" s="91" t="s">
        <v>808</v>
      </c>
      <c r="M35" s="91" t="s">
        <v>808</v>
      </c>
      <c r="N35" s="91" t="s">
        <v>1153</v>
      </c>
      <c r="O35" s="91">
        <v>30</v>
      </c>
      <c r="P35" s="91">
        <v>4</v>
      </c>
      <c r="Q35" s="91">
        <v>34</v>
      </c>
      <c r="R35" s="91">
        <v>0</v>
      </c>
      <c r="S35" s="91">
        <v>21</v>
      </c>
      <c r="T35" s="91">
        <v>428.29</v>
      </c>
      <c r="U35" s="91">
        <v>907.18</v>
      </c>
      <c r="V35" s="91">
        <v>3</v>
      </c>
      <c r="W35" s="93">
        <v>-9.8279891361559688</v>
      </c>
      <c r="X35" s="91">
        <v>0</v>
      </c>
      <c r="Y35" s="91">
        <v>57</v>
      </c>
      <c r="Z35" s="91">
        <v>0</v>
      </c>
      <c r="AA35" s="91">
        <v>2</v>
      </c>
      <c r="AB35" s="91">
        <v>433</v>
      </c>
      <c r="AC35" s="91">
        <v>2</v>
      </c>
      <c r="AD35" s="91">
        <v>9174</v>
      </c>
      <c r="AE35" s="91">
        <v>0</v>
      </c>
      <c r="AF35" s="91">
        <v>0</v>
      </c>
      <c r="AG35" s="91">
        <v>0</v>
      </c>
      <c r="AH35" s="91">
        <v>0</v>
      </c>
      <c r="AI35" s="91">
        <v>0</v>
      </c>
      <c r="AJ35" s="91">
        <v>0</v>
      </c>
      <c r="AK35" s="91">
        <v>0</v>
      </c>
      <c r="AL35" s="91">
        <v>0</v>
      </c>
      <c r="AM35" s="91">
        <v>0</v>
      </c>
      <c r="AN35" s="91">
        <v>215</v>
      </c>
      <c r="AO35" s="91">
        <v>86</v>
      </c>
      <c r="AP35" s="91">
        <v>1</v>
      </c>
      <c r="AQ35" s="91">
        <v>0</v>
      </c>
      <c r="AR35" s="91">
        <v>60</v>
      </c>
      <c r="AS35" s="91">
        <v>0</v>
      </c>
      <c r="AT35" s="91">
        <v>0</v>
      </c>
      <c r="AU35" s="91">
        <v>0</v>
      </c>
    </row>
    <row r="36" spans="1:47" x14ac:dyDescent="0.3">
      <c r="A36" s="91" t="s">
        <v>761</v>
      </c>
      <c r="B36" s="91" t="s">
        <v>762</v>
      </c>
      <c r="C36" s="91">
        <v>33032</v>
      </c>
      <c r="D36" s="102" t="s">
        <v>762</v>
      </c>
      <c r="E36" s="91">
        <v>38.291249999999998</v>
      </c>
      <c r="F36" s="91">
        <v>3332.15</v>
      </c>
      <c r="G36" s="91">
        <v>27</v>
      </c>
      <c r="H36" s="91">
        <v>85</v>
      </c>
      <c r="I36" s="91">
        <v>40</v>
      </c>
      <c r="J36" s="91">
        <v>152</v>
      </c>
      <c r="K36" s="93">
        <v>0.46523099443840232</v>
      </c>
      <c r="L36" s="91">
        <v>2</v>
      </c>
      <c r="M36" s="91">
        <v>6</v>
      </c>
      <c r="N36" s="91" t="s">
        <v>1151</v>
      </c>
      <c r="O36" s="91">
        <v>233</v>
      </c>
      <c r="P36" s="91">
        <v>290</v>
      </c>
      <c r="Q36" s="91">
        <v>523</v>
      </c>
      <c r="R36" s="91">
        <v>4</v>
      </c>
      <c r="S36" s="91">
        <v>152</v>
      </c>
      <c r="T36" s="91">
        <v>5820.27</v>
      </c>
      <c r="U36" s="91">
        <v>6464.63</v>
      </c>
      <c r="V36" s="91">
        <v>14</v>
      </c>
      <c r="W36" s="93">
        <v>-8.93648379707858</v>
      </c>
      <c r="X36" s="91">
        <v>2.2387277566161021</v>
      </c>
      <c r="Y36" s="91">
        <v>1764</v>
      </c>
      <c r="Z36" s="91">
        <v>1314</v>
      </c>
      <c r="AA36" s="91">
        <v>6175</v>
      </c>
      <c r="AB36" s="91">
        <v>1</v>
      </c>
      <c r="AC36" s="91">
        <v>813</v>
      </c>
      <c r="AD36" s="91">
        <v>483</v>
      </c>
      <c r="AE36" s="91">
        <v>0</v>
      </c>
      <c r="AF36" s="91">
        <v>0</v>
      </c>
      <c r="AG36" s="91">
        <v>0</v>
      </c>
      <c r="AH36" s="91">
        <v>0</v>
      </c>
      <c r="AI36" s="91">
        <v>2</v>
      </c>
      <c r="AJ36" s="91">
        <v>0</v>
      </c>
      <c r="AK36" s="91">
        <v>0</v>
      </c>
      <c r="AL36" s="91">
        <v>0</v>
      </c>
      <c r="AM36" s="91">
        <v>0</v>
      </c>
      <c r="AN36" s="91">
        <v>0</v>
      </c>
      <c r="AO36" s="91">
        <v>0</v>
      </c>
      <c r="AP36" s="91">
        <v>0</v>
      </c>
      <c r="AQ36" s="91">
        <v>569</v>
      </c>
      <c r="AR36" s="91">
        <v>47</v>
      </c>
      <c r="AS36" s="91">
        <v>0</v>
      </c>
      <c r="AT36" s="91">
        <v>465</v>
      </c>
      <c r="AU36" s="91">
        <v>145</v>
      </c>
    </row>
    <row r="37" spans="1:47" x14ac:dyDescent="0.3">
      <c r="A37" s="91" t="s">
        <v>761</v>
      </c>
      <c r="B37" s="91" t="s">
        <v>762</v>
      </c>
      <c r="C37" s="91">
        <v>33033</v>
      </c>
      <c r="D37" s="102" t="s">
        <v>791</v>
      </c>
      <c r="E37" s="91">
        <v>16.081031746031702</v>
      </c>
      <c r="F37" s="91">
        <v>12.52</v>
      </c>
      <c r="G37" s="91">
        <v>13</v>
      </c>
      <c r="H37" s="91">
        <v>56</v>
      </c>
      <c r="I37" s="91">
        <v>57</v>
      </c>
      <c r="J37" s="91">
        <v>126</v>
      </c>
      <c r="K37" s="93">
        <v>0.33994502050626535</v>
      </c>
      <c r="L37" s="91">
        <v>84</v>
      </c>
      <c r="M37" s="91">
        <v>306.02999999999997</v>
      </c>
      <c r="N37" s="91" t="s">
        <v>1151</v>
      </c>
      <c r="O37" s="91">
        <v>226</v>
      </c>
      <c r="P37" s="91">
        <v>181</v>
      </c>
      <c r="Q37" s="91">
        <v>407</v>
      </c>
      <c r="R37" s="91">
        <v>1</v>
      </c>
      <c r="S37" s="91">
        <v>126</v>
      </c>
      <c r="T37" s="91">
        <v>2026.21</v>
      </c>
      <c r="U37" s="91">
        <v>2747.93</v>
      </c>
      <c r="V37" s="91">
        <v>9</v>
      </c>
      <c r="W37" s="93">
        <v>-20.007500986971969</v>
      </c>
      <c r="X37" s="91">
        <v>1.6395141668435156</v>
      </c>
      <c r="Y37" s="91">
        <v>168</v>
      </c>
      <c r="Z37" s="91">
        <v>0</v>
      </c>
      <c r="AA37" s="91">
        <v>1510</v>
      </c>
      <c r="AB37" s="91">
        <v>1035</v>
      </c>
      <c r="AC37" s="91">
        <v>2</v>
      </c>
      <c r="AD37" s="91">
        <v>912</v>
      </c>
      <c r="AE37" s="91">
        <v>0</v>
      </c>
      <c r="AF37" s="91">
        <v>0</v>
      </c>
      <c r="AG37" s="91">
        <v>0</v>
      </c>
      <c r="AH37" s="91">
        <v>0</v>
      </c>
      <c r="AI37" s="91">
        <v>0</v>
      </c>
      <c r="AJ37" s="91">
        <v>0</v>
      </c>
      <c r="AK37" s="91">
        <v>0</v>
      </c>
      <c r="AL37" s="91">
        <v>0</v>
      </c>
      <c r="AM37" s="91">
        <v>0</v>
      </c>
      <c r="AN37" s="91">
        <v>17</v>
      </c>
      <c r="AO37" s="91">
        <v>0</v>
      </c>
      <c r="AP37" s="91">
        <v>0</v>
      </c>
      <c r="AQ37" s="91">
        <v>0</v>
      </c>
      <c r="AR37" s="91">
        <v>0</v>
      </c>
      <c r="AS37" s="91">
        <v>0</v>
      </c>
      <c r="AT37" s="91">
        <v>0</v>
      </c>
      <c r="AU37" s="91">
        <v>0</v>
      </c>
    </row>
    <row r="38" spans="1:47" x14ac:dyDescent="0.3">
      <c r="A38" s="91" t="s">
        <v>761</v>
      </c>
      <c r="B38" s="91" t="s">
        <v>762</v>
      </c>
      <c r="C38" s="91">
        <v>33034</v>
      </c>
      <c r="D38" s="102" t="s">
        <v>792</v>
      </c>
      <c r="E38" s="91">
        <v>19.096304347826099</v>
      </c>
      <c r="F38" s="91">
        <v>19.45</v>
      </c>
      <c r="G38" s="91">
        <v>14</v>
      </c>
      <c r="H38" s="91">
        <v>72</v>
      </c>
      <c r="I38" s="91">
        <v>52</v>
      </c>
      <c r="J38" s="91">
        <v>138</v>
      </c>
      <c r="K38" s="93">
        <v>0.21762310789324896</v>
      </c>
      <c r="L38" s="91">
        <v>19</v>
      </c>
      <c r="M38" s="91">
        <v>27.84</v>
      </c>
      <c r="N38" s="91" t="s">
        <v>1154</v>
      </c>
      <c r="O38" s="91">
        <v>224</v>
      </c>
      <c r="P38" s="91">
        <v>104</v>
      </c>
      <c r="Q38" s="91">
        <v>328</v>
      </c>
      <c r="R38" s="91">
        <v>3</v>
      </c>
      <c r="S38" s="91">
        <v>138</v>
      </c>
      <c r="T38" s="91">
        <v>2635.29</v>
      </c>
      <c r="U38" s="91">
        <v>3924.92</v>
      </c>
      <c r="V38" s="91">
        <v>18</v>
      </c>
      <c r="W38" s="93">
        <v>-4.050900220276354</v>
      </c>
      <c r="X38" s="91">
        <v>8.3125576312284419</v>
      </c>
      <c r="Y38" s="91">
        <v>71</v>
      </c>
      <c r="Z38" s="91">
        <v>0</v>
      </c>
      <c r="AA38" s="91">
        <v>2072</v>
      </c>
      <c r="AB38" s="91">
        <v>852</v>
      </c>
      <c r="AC38" s="91">
        <v>4</v>
      </c>
      <c r="AD38" s="91">
        <v>1262</v>
      </c>
      <c r="AE38" s="91">
        <v>0</v>
      </c>
      <c r="AF38" s="91">
        <v>0</v>
      </c>
      <c r="AG38" s="91">
        <v>0</v>
      </c>
      <c r="AH38" s="91">
        <v>0</v>
      </c>
      <c r="AI38" s="91">
        <v>2</v>
      </c>
      <c r="AJ38" s="91">
        <v>0</v>
      </c>
      <c r="AK38" s="91">
        <v>0</v>
      </c>
      <c r="AL38" s="91">
        <v>0</v>
      </c>
      <c r="AM38" s="91">
        <v>0</v>
      </c>
      <c r="AN38" s="91">
        <v>54</v>
      </c>
      <c r="AO38" s="91">
        <v>0</v>
      </c>
      <c r="AP38" s="91">
        <v>0</v>
      </c>
      <c r="AQ38" s="91">
        <v>0</v>
      </c>
      <c r="AR38" s="91">
        <v>0</v>
      </c>
      <c r="AS38" s="91">
        <v>0</v>
      </c>
      <c r="AT38" s="91">
        <v>0</v>
      </c>
      <c r="AU38" s="91">
        <v>0</v>
      </c>
    </row>
    <row r="39" spans="1:47" x14ac:dyDescent="0.3">
      <c r="A39" s="91" t="s">
        <v>761</v>
      </c>
      <c r="B39" s="91" t="s">
        <v>762</v>
      </c>
      <c r="C39" s="91">
        <v>33035</v>
      </c>
      <c r="D39" s="102" t="s">
        <v>793</v>
      </c>
      <c r="E39" s="91">
        <v>29.165523809523801</v>
      </c>
      <c r="F39" s="91">
        <v>1499.9</v>
      </c>
      <c r="G39" s="91">
        <v>15</v>
      </c>
      <c r="H39" s="91">
        <v>67</v>
      </c>
      <c r="I39" s="91">
        <v>23</v>
      </c>
      <c r="J39" s="91">
        <v>105</v>
      </c>
      <c r="K39" s="93">
        <v>0.63032673933345951</v>
      </c>
      <c r="L39" s="91" t="s">
        <v>808</v>
      </c>
      <c r="M39" s="91" t="s">
        <v>808</v>
      </c>
      <c r="N39" s="91" t="s">
        <v>1151</v>
      </c>
      <c r="O39" s="91">
        <v>165</v>
      </c>
      <c r="P39" s="91">
        <v>71</v>
      </c>
      <c r="Q39" s="91">
        <v>236</v>
      </c>
      <c r="R39" s="91">
        <v>0</v>
      </c>
      <c r="S39" s="91">
        <v>105</v>
      </c>
      <c r="T39" s="91">
        <v>3062.38</v>
      </c>
      <c r="U39" s="91">
        <v>3244.01</v>
      </c>
      <c r="V39" s="91">
        <v>14</v>
      </c>
      <c r="W39" s="93">
        <v>-5.8971388536362728</v>
      </c>
      <c r="X39" s="91">
        <v>5.9365591468073848</v>
      </c>
      <c r="Y39" s="91">
        <v>450</v>
      </c>
      <c r="Z39" s="91">
        <v>293</v>
      </c>
      <c r="AA39" s="91">
        <v>3328</v>
      </c>
      <c r="AB39" s="91">
        <v>0</v>
      </c>
      <c r="AC39" s="91">
        <v>314</v>
      </c>
      <c r="AD39" s="91">
        <v>21</v>
      </c>
      <c r="AE39" s="91">
        <v>0</v>
      </c>
      <c r="AF39" s="91">
        <v>0</v>
      </c>
      <c r="AG39" s="91">
        <v>0</v>
      </c>
      <c r="AH39" s="91">
        <v>0</v>
      </c>
      <c r="AI39" s="91">
        <v>1</v>
      </c>
      <c r="AJ39" s="91">
        <v>0</v>
      </c>
      <c r="AK39" s="91">
        <v>0</v>
      </c>
      <c r="AL39" s="91">
        <v>0</v>
      </c>
      <c r="AM39" s="91">
        <v>0</v>
      </c>
      <c r="AN39" s="91">
        <v>0</v>
      </c>
      <c r="AO39" s="91">
        <v>0</v>
      </c>
      <c r="AP39" s="91">
        <v>0</v>
      </c>
      <c r="AQ39" s="91">
        <v>0</v>
      </c>
      <c r="AR39" s="91">
        <v>53</v>
      </c>
      <c r="AS39" s="91">
        <v>0</v>
      </c>
      <c r="AT39" s="91">
        <v>0</v>
      </c>
      <c r="AU39" s="91">
        <v>6</v>
      </c>
    </row>
    <row r="40" spans="1:47" x14ac:dyDescent="0.3">
      <c r="A40" s="91" t="s">
        <v>761</v>
      </c>
      <c r="B40" s="91" t="s">
        <v>762</v>
      </c>
      <c r="C40" s="91">
        <v>33036</v>
      </c>
      <c r="D40" s="102" t="s">
        <v>794</v>
      </c>
      <c r="E40" s="91">
        <v>12.108476821192101</v>
      </c>
      <c r="F40" s="91">
        <v>218.87</v>
      </c>
      <c r="G40" s="91">
        <v>13</v>
      </c>
      <c r="H40" s="91">
        <v>79</v>
      </c>
      <c r="I40" s="91">
        <v>59</v>
      </c>
      <c r="J40" s="91">
        <v>151</v>
      </c>
      <c r="K40" s="93">
        <v>0.37299139128627529</v>
      </c>
      <c r="L40" s="91">
        <v>20</v>
      </c>
      <c r="M40" s="91">
        <v>124.08</v>
      </c>
      <c r="N40" s="91" t="s">
        <v>1152</v>
      </c>
      <c r="O40" s="91">
        <v>261</v>
      </c>
      <c r="P40" s="91">
        <v>130</v>
      </c>
      <c r="Q40" s="91">
        <v>391</v>
      </c>
      <c r="R40" s="91">
        <v>1</v>
      </c>
      <c r="S40" s="91">
        <v>151</v>
      </c>
      <c r="T40" s="91">
        <v>1828.38</v>
      </c>
      <c r="U40" s="91">
        <v>2487.36</v>
      </c>
      <c r="V40" s="91">
        <v>19</v>
      </c>
      <c r="W40" s="93">
        <v>-3.7958032538463091</v>
      </c>
      <c r="X40" s="91">
        <v>10.66025662061497</v>
      </c>
      <c r="Y40" s="91">
        <v>278</v>
      </c>
      <c r="Z40" s="91">
        <v>50</v>
      </c>
      <c r="AA40" s="91">
        <v>1684</v>
      </c>
      <c r="AB40" s="91">
        <v>11</v>
      </c>
      <c r="AC40" s="91">
        <v>556</v>
      </c>
      <c r="AD40" s="91">
        <v>1326</v>
      </c>
      <c r="AE40" s="91">
        <v>1</v>
      </c>
      <c r="AF40" s="91">
        <v>277</v>
      </c>
      <c r="AG40" s="91">
        <v>0</v>
      </c>
      <c r="AH40" s="91">
        <v>0</v>
      </c>
      <c r="AI40" s="91">
        <v>0</v>
      </c>
      <c r="AJ40" s="91">
        <v>16</v>
      </c>
      <c r="AK40" s="91">
        <v>0</v>
      </c>
      <c r="AL40" s="91">
        <v>0</v>
      </c>
      <c r="AM40" s="91">
        <v>0</v>
      </c>
      <c r="AN40" s="91">
        <v>47</v>
      </c>
      <c r="AO40" s="91">
        <v>0</v>
      </c>
      <c r="AP40" s="91">
        <v>0</v>
      </c>
      <c r="AQ40" s="91">
        <v>8</v>
      </c>
      <c r="AR40" s="91">
        <v>115</v>
      </c>
      <c r="AS40" s="91">
        <v>0</v>
      </c>
      <c r="AT40" s="91">
        <v>0</v>
      </c>
      <c r="AU40" s="91">
        <v>9</v>
      </c>
    </row>
    <row r="41" spans="1:47" x14ac:dyDescent="0.3">
      <c r="A41" s="91" t="s">
        <v>761</v>
      </c>
      <c r="B41" s="91" t="s">
        <v>762</v>
      </c>
      <c r="C41" s="91">
        <v>33037</v>
      </c>
      <c r="D41" s="102" t="s">
        <v>795</v>
      </c>
      <c r="E41" s="91">
        <v>35.9553086419753</v>
      </c>
      <c r="F41" s="91">
        <v>1693.82</v>
      </c>
      <c r="G41" s="91">
        <v>11</v>
      </c>
      <c r="H41" s="91">
        <v>41</v>
      </c>
      <c r="I41" s="91">
        <v>29</v>
      </c>
      <c r="J41" s="91">
        <v>81</v>
      </c>
      <c r="K41" s="93">
        <v>2.5525171852574182</v>
      </c>
      <c r="L41" s="91" t="s">
        <v>808</v>
      </c>
      <c r="M41" s="91" t="s">
        <v>808</v>
      </c>
      <c r="N41" s="91" t="s">
        <v>1151</v>
      </c>
      <c r="O41" s="91">
        <v>142</v>
      </c>
      <c r="P41" s="91">
        <v>71</v>
      </c>
      <c r="Q41" s="91">
        <v>213</v>
      </c>
      <c r="R41" s="91">
        <v>1</v>
      </c>
      <c r="S41" s="91">
        <v>81</v>
      </c>
      <c r="T41" s="91">
        <v>2912.38</v>
      </c>
      <c r="U41" s="91">
        <v>3153.73</v>
      </c>
      <c r="V41" s="91">
        <v>7</v>
      </c>
      <c r="W41" s="93">
        <v>-3.4353562180245851</v>
      </c>
      <c r="X41" s="91">
        <v>7.8392929494090744</v>
      </c>
      <c r="Y41" s="91">
        <v>271</v>
      </c>
      <c r="Z41" s="91">
        <v>185</v>
      </c>
      <c r="AA41" s="91">
        <v>2397</v>
      </c>
      <c r="AB41" s="91">
        <v>0</v>
      </c>
      <c r="AC41" s="91">
        <v>379</v>
      </c>
      <c r="AD41" s="91">
        <v>36</v>
      </c>
      <c r="AE41" s="91">
        <v>0</v>
      </c>
      <c r="AF41" s="91">
        <v>0</v>
      </c>
      <c r="AG41" s="91">
        <v>0</v>
      </c>
      <c r="AH41" s="91">
        <v>0</v>
      </c>
      <c r="AI41" s="91">
        <v>1</v>
      </c>
      <c r="AJ41" s="91">
        <v>0</v>
      </c>
      <c r="AK41" s="91">
        <v>0</v>
      </c>
      <c r="AL41" s="91">
        <v>0</v>
      </c>
      <c r="AM41" s="91">
        <v>0</v>
      </c>
      <c r="AN41" s="91">
        <v>0</v>
      </c>
      <c r="AO41" s="91">
        <v>0</v>
      </c>
      <c r="AP41" s="91">
        <v>0</v>
      </c>
      <c r="AQ41" s="91">
        <v>61</v>
      </c>
      <c r="AR41" s="91">
        <v>18</v>
      </c>
      <c r="AS41" s="91">
        <v>0</v>
      </c>
      <c r="AT41" s="91">
        <v>0</v>
      </c>
      <c r="AU41" s="91">
        <v>8</v>
      </c>
    </row>
    <row r="42" spans="1:47" x14ac:dyDescent="0.3">
      <c r="A42" s="91" t="s">
        <v>761</v>
      </c>
      <c r="B42" s="91" t="s">
        <v>762</v>
      </c>
      <c r="C42" s="91">
        <v>33038</v>
      </c>
      <c r="D42" s="102" t="s">
        <v>796</v>
      </c>
      <c r="E42" s="91">
        <v>26.515813953488401</v>
      </c>
      <c r="F42" s="91">
        <v>1251.1199999999999</v>
      </c>
      <c r="G42" s="91">
        <v>19</v>
      </c>
      <c r="H42" s="91">
        <v>75</v>
      </c>
      <c r="I42" s="91">
        <v>35</v>
      </c>
      <c r="J42" s="91">
        <v>129</v>
      </c>
      <c r="K42" s="93">
        <v>0.40145123284627576</v>
      </c>
      <c r="L42" s="91">
        <v>13</v>
      </c>
      <c r="M42" s="91">
        <v>59.48</v>
      </c>
      <c r="N42" s="91" t="s">
        <v>1151</v>
      </c>
      <c r="O42" s="91">
        <v>245</v>
      </c>
      <c r="P42" s="91">
        <v>162</v>
      </c>
      <c r="Q42" s="91">
        <v>407</v>
      </c>
      <c r="R42" s="91">
        <v>7</v>
      </c>
      <c r="S42" s="91">
        <v>129</v>
      </c>
      <c r="T42" s="91">
        <v>3420.54</v>
      </c>
      <c r="U42" s="91">
        <v>4017.68</v>
      </c>
      <c r="V42" s="91">
        <v>19</v>
      </c>
      <c r="W42" s="93">
        <v>20.561261534340442</v>
      </c>
      <c r="X42" s="91">
        <v>4.396381857835312</v>
      </c>
      <c r="Y42" s="91">
        <v>578</v>
      </c>
      <c r="Z42" s="91">
        <v>89</v>
      </c>
      <c r="AA42" s="91">
        <v>2332</v>
      </c>
      <c r="AB42" s="91">
        <v>4</v>
      </c>
      <c r="AC42" s="91">
        <v>609</v>
      </c>
      <c r="AD42" s="91">
        <v>614</v>
      </c>
      <c r="AE42" s="91">
        <v>0</v>
      </c>
      <c r="AF42" s="91">
        <v>0</v>
      </c>
      <c r="AG42" s="91">
        <v>0</v>
      </c>
      <c r="AH42" s="91">
        <v>0</v>
      </c>
      <c r="AI42" s="91">
        <v>0</v>
      </c>
      <c r="AJ42" s="91">
        <v>0</v>
      </c>
      <c r="AK42" s="91">
        <v>0</v>
      </c>
      <c r="AL42" s="91">
        <v>0</v>
      </c>
      <c r="AM42" s="91">
        <v>0</v>
      </c>
      <c r="AN42" s="91">
        <v>1</v>
      </c>
      <c r="AO42" s="91">
        <v>0</v>
      </c>
      <c r="AP42" s="91">
        <v>0</v>
      </c>
      <c r="AQ42" s="91">
        <v>0</v>
      </c>
      <c r="AR42" s="91">
        <v>91</v>
      </c>
      <c r="AS42" s="91">
        <v>0</v>
      </c>
      <c r="AT42" s="91">
        <v>15</v>
      </c>
      <c r="AU42" s="91">
        <v>8</v>
      </c>
    </row>
    <row r="43" spans="1:47" x14ac:dyDescent="0.3">
      <c r="A43" s="91" t="s">
        <v>761</v>
      </c>
      <c r="B43" s="91" t="s">
        <v>762</v>
      </c>
      <c r="C43" s="91">
        <v>33039</v>
      </c>
      <c r="D43" s="102" t="s">
        <v>797</v>
      </c>
      <c r="E43" s="91">
        <v>35.71</v>
      </c>
      <c r="F43" s="91">
        <v>1285.06</v>
      </c>
      <c r="G43" s="91">
        <v>8</v>
      </c>
      <c r="H43" s="91">
        <v>32</v>
      </c>
      <c r="I43" s="91">
        <v>27</v>
      </c>
      <c r="J43" s="91">
        <v>67</v>
      </c>
      <c r="K43" s="93">
        <v>0.87230885616721765</v>
      </c>
      <c r="L43" s="91" t="s">
        <v>808</v>
      </c>
      <c r="M43" s="91" t="s">
        <v>808</v>
      </c>
      <c r="N43" s="91" t="s">
        <v>1151</v>
      </c>
      <c r="O43" s="91">
        <v>116</v>
      </c>
      <c r="P43" s="91">
        <v>60</v>
      </c>
      <c r="Q43" s="91">
        <v>176</v>
      </c>
      <c r="R43" s="91">
        <v>0</v>
      </c>
      <c r="S43" s="91">
        <v>67</v>
      </c>
      <c r="T43" s="91">
        <v>2392.5700000000002</v>
      </c>
      <c r="U43" s="91">
        <v>2521.73</v>
      </c>
      <c r="V43" s="91">
        <v>7</v>
      </c>
      <c r="W43" s="93">
        <v>-2.8745057603780149</v>
      </c>
      <c r="X43" s="91">
        <v>0.84804206355508915</v>
      </c>
      <c r="Y43" s="91">
        <v>361</v>
      </c>
      <c r="Z43" s="91">
        <v>181</v>
      </c>
      <c r="AA43" s="91">
        <v>2176</v>
      </c>
      <c r="AB43" s="91">
        <v>0</v>
      </c>
      <c r="AC43" s="91">
        <v>321</v>
      </c>
      <c r="AD43" s="91">
        <v>68</v>
      </c>
      <c r="AE43" s="91">
        <v>0</v>
      </c>
      <c r="AF43" s="91">
        <v>0</v>
      </c>
      <c r="AG43" s="91">
        <v>0</v>
      </c>
      <c r="AH43" s="91">
        <v>0</v>
      </c>
      <c r="AI43" s="91">
        <v>2</v>
      </c>
      <c r="AJ43" s="91">
        <v>0</v>
      </c>
      <c r="AK43" s="91">
        <v>0</v>
      </c>
      <c r="AL43" s="91">
        <v>0</v>
      </c>
      <c r="AM43" s="91">
        <v>0</v>
      </c>
      <c r="AN43" s="91">
        <v>0</v>
      </c>
      <c r="AO43" s="91">
        <v>0</v>
      </c>
      <c r="AP43" s="91">
        <v>0</v>
      </c>
      <c r="AQ43" s="91">
        <v>160</v>
      </c>
      <c r="AR43" s="91">
        <v>38</v>
      </c>
      <c r="AS43" s="91">
        <v>0</v>
      </c>
      <c r="AT43" s="91">
        <v>186</v>
      </c>
      <c r="AU43" s="91">
        <v>8</v>
      </c>
    </row>
    <row r="44" spans="1:47" x14ac:dyDescent="0.3">
      <c r="A44" s="91" t="s">
        <v>761</v>
      </c>
      <c r="B44" s="91" t="s">
        <v>762</v>
      </c>
      <c r="C44" s="91">
        <v>33040</v>
      </c>
      <c r="D44" s="102" t="s">
        <v>798</v>
      </c>
      <c r="E44" s="91">
        <v>34.585839999999997</v>
      </c>
      <c r="F44" s="91">
        <v>2157.4</v>
      </c>
      <c r="G44" s="91">
        <v>17</v>
      </c>
      <c r="H44" s="91">
        <v>71</v>
      </c>
      <c r="I44" s="91">
        <v>37</v>
      </c>
      <c r="J44" s="91">
        <v>125</v>
      </c>
      <c r="K44" s="93">
        <v>0.42815903849667958</v>
      </c>
      <c r="L44" s="91">
        <v>10</v>
      </c>
      <c r="M44" s="91">
        <v>62.93</v>
      </c>
      <c r="N44" s="91" t="s">
        <v>1151</v>
      </c>
      <c r="O44" s="91">
        <v>242</v>
      </c>
      <c r="P44" s="91">
        <v>209</v>
      </c>
      <c r="Q44" s="91">
        <v>451</v>
      </c>
      <c r="R44" s="91">
        <v>2</v>
      </c>
      <c r="S44" s="91">
        <v>125</v>
      </c>
      <c r="T44" s="91">
        <v>4323.2299999999996</v>
      </c>
      <c r="U44" s="91">
        <v>4741.76</v>
      </c>
      <c r="V44" s="91">
        <v>17</v>
      </c>
      <c r="W44" s="93">
        <v>14.927559348167046</v>
      </c>
      <c r="X44" s="91">
        <v>3.9394156683775794</v>
      </c>
      <c r="Y44" s="91">
        <v>377</v>
      </c>
      <c r="Z44" s="91">
        <v>109</v>
      </c>
      <c r="AA44" s="91">
        <v>3718</v>
      </c>
      <c r="AB44" s="91">
        <v>0</v>
      </c>
      <c r="AC44" s="91">
        <v>202</v>
      </c>
      <c r="AD44" s="91">
        <v>174</v>
      </c>
      <c r="AE44" s="91">
        <v>0</v>
      </c>
      <c r="AF44" s="91">
        <v>0</v>
      </c>
      <c r="AG44" s="91">
        <v>0</v>
      </c>
      <c r="AH44" s="91">
        <v>0</v>
      </c>
      <c r="AI44" s="91">
        <v>3</v>
      </c>
      <c r="AJ44" s="91">
        <v>0</v>
      </c>
      <c r="AK44" s="91">
        <v>0</v>
      </c>
      <c r="AL44" s="91">
        <v>0</v>
      </c>
      <c r="AM44" s="91">
        <v>0</v>
      </c>
      <c r="AN44" s="91">
        <v>1</v>
      </c>
      <c r="AO44" s="91">
        <v>0</v>
      </c>
      <c r="AP44" s="91">
        <v>0</v>
      </c>
      <c r="AQ44" s="91">
        <v>260</v>
      </c>
      <c r="AR44" s="91">
        <v>71</v>
      </c>
      <c r="AS44" s="91">
        <v>0</v>
      </c>
      <c r="AT44" s="91">
        <v>0</v>
      </c>
      <c r="AU44" s="91">
        <v>11</v>
      </c>
    </row>
    <row r="45" spans="1:47" x14ac:dyDescent="0.3">
      <c r="A45" s="91" t="s">
        <v>761</v>
      </c>
      <c r="B45" s="91" t="s">
        <v>762</v>
      </c>
      <c r="C45" s="91">
        <v>33041</v>
      </c>
      <c r="D45" s="102" t="s">
        <v>799</v>
      </c>
      <c r="E45" s="91">
        <v>34.827031249999997</v>
      </c>
      <c r="F45" s="91">
        <v>1524.11</v>
      </c>
      <c r="G45" s="91">
        <v>12</v>
      </c>
      <c r="H45" s="91">
        <v>40</v>
      </c>
      <c r="I45" s="91">
        <v>12</v>
      </c>
      <c r="J45" s="91">
        <v>64</v>
      </c>
      <c r="K45" s="93">
        <v>1.1776053981058177</v>
      </c>
      <c r="L45" s="91" t="s">
        <v>808</v>
      </c>
      <c r="M45" s="91" t="s">
        <v>808</v>
      </c>
      <c r="N45" s="91" t="s">
        <v>1151</v>
      </c>
      <c r="O45" s="91">
        <v>114</v>
      </c>
      <c r="P45" s="91">
        <v>92</v>
      </c>
      <c r="Q45" s="91">
        <v>206</v>
      </c>
      <c r="R45" s="91">
        <v>0</v>
      </c>
      <c r="S45" s="91">
        <v>64</v>
      </c>
      <c r="T45" s="91">
        <v>2228.9299999999998</v>
      </c>
      <c r="U45" s="91">
        <v>2359.5700000000002</v>
      </c>
      <c r="V45" s="91">
        <v>2</v>
      </c>
      <c r="W45" s="93">
        <v>-5.8959376504065766</v>
      </c>
      <c r="X45" s="91">
        <v>0</v>
      </c>
      <c r="Y45" s="91">
        <v>140</v>
      </c>
      <c r="Z45" s="91">
        <v>0</v>
      </c>
      <c r="AA45" s="91">
        <v>2496</v>
      </c>
      <c r="AB45" s="91">
        <v>0</v>
      </c>
      <c r="AC45" s="91">
        <v>1</v>
      </c>
      <c r="AD45" s="91">
        <v>1</v>
      </c>
      <c r="AE45" s="91">
        <v>0</v>
      </c>
      <c r="AF45" s="91">
        <v>0</v>
      </c>
      <c r="AG45" s="91">
        <v>0</v>
      </c>
      <c r="AH45" s="91">
        <v>0</v>
      </c>
      <c r="AI45" s="91">
        <v>1</v>
      </c>
      <c r="AJ45" s="91">
        <v>0</v>
      </c>
      <c r="AK45" s="91">
        <v>0</v>
      </c>
      <c r="AL45" s="91">
        <v>0</v>
      </c>
      <c r="AM45" s="91">
        <v>0</v>
      </c>
      <c r="AN45" s="91">
        <v>0</v>
      </c>
      <c r="AO45" s="91">
        <v>0</v>
      </c>
      <c r="AP45" s="91">
        <v>0</v>
      </c>
      <c r="AQ45" s="91">
        <v>57</v>
      </c>
      <c r="AR45" s="91">
        <v>0</v>
      </c>
      <c r="AS45" s="91">
        <v>0</v>
      </c>
      <c r="AT45" s="91">
        <v>0</v>
      </c>
      <c r="AU45" s="91">
        <v>0</v>
      </c>
    </row>
    <row r="46" spans="1:47" x14ac:dyDescent="0.3">
      <c r="A46" s="91" t="s">
        <v>761</v>
      </c>
      <c r="B46" s="91" t="s">
        <v>762</v>
      </c>
      <c r="C46" s="91">
        <v>33042</v>
      </c>
      <c r="D46" s="102" t="s">
        <v>800</v>
      </c>
      <c r="E46" s="91">
        <v>49.884411764705902</v>
      </c>
      <c r="F46" s="91">
        <v>975.12</v>
      </c>
      <c r="G46" s="91">
        <v>4</v>
      </c>
      <c r="H46" s="91">
        <v>17</v>
      </c>
      <c r="I46" s="91">
        <v>13</v>
      </c>
      <c r="J46" s="91">
        <v>34</v>
      </c>
      <c r="K46" s="93">
        <v>1.4489967984811947</v>
      </c>
      <c r="L46" s="91" t="s">
        <v>808</v>
      </c>
      <c r="M46" s="91" t="s">
        <v>808</v>
      </c>
      <c r="N46" s="91" t="s">
        <v>1151</v>
      </c>
      <c r="O46" s="91">
        <v>49</v>
      </c>
      <c r="P46" s="91">
        <v>42</v>
      </c>
      <c r="Q46" s="91">
        <v>91</v>
      </c>
      <c r="R46" s="91">
        <v>0</v>
      </c>
      <c r="S46" s="91">
        <v>34</v>
      </c>
      <c r="T46" s="91">
        <v>1696.07</v>
      </c>
      <c r="U46" s="91">
        <v>1890.33</v>
      </c>
      <c r="V46" s="91">
        <v>1</v>
      </c>
      <c r="W46" s="93">
        <v>-1.6063721167679987</v>
      </c>
      <c r="X46" s="91">
        <v>0</v>
      </c>
      <c r="Y46" s="91">
        <v>134</v>
      </c>
      <c r="Z46" s="91">
        <v>164</v>
      </c>
      <c r="AA46" s="91">
        <v>1620</v>
      </c>
      <c r="AB46" s="91">
        <v>0</v>
      </c>
      <c r="AC46" s="91">
        <v>475</v>
      </c>
      <c r="AD46" s="91">
        <v>88</v>
      </c>
      <c r="AE46" s="91">
        <v>0</v>
      </c>
      <c r="AF46" s="91">
        <v>0</v>
      </c>
      <c r="AG46" s="91">
        <v>0</v>
      </c>
      <c r="AH46" s="91">
        <v>0</v>
      </c>
      <c r="AI46" s="91">
        <v>0</v>
      </c>
      <c r="AJ46" s="91">
        <v>0</v>
      </c>
      <c r="AK46" s="91">
        <v>0</v>
      </c>
      <c r="AL46" s="91">
        <v>0</v>
      </c>
      <c r="AM46" s="91">
        <v>0</v>
      </c>
      <c r="AN46" s="91">
        <v>0</v>
      </c>
      <c r="AO46" s="91">
        <v>0</v>
      </c>
      <c r="AP46" s="91">
        <v>0</v>
      </c>
      <c r="AQ46" s="91">
        <v>100</v>
      </c>
      <c r="AR46" s="91">
        <v>0</v>
      </c>
      <c r="AS46" s="91">
        <v>0</v>
      </c>
      <c r="AT46" s="91">
        <v>126</v>
      </c>
      <c r="AU46" s="91">
        <v>1</v>
      </c>
    </row>
    <row r="47" spans="1:47" x14ac:dyDescent="0.3">
      <c r="A47" s="91" t="s">
        <v>761</v>
      </c>
      <c r="B47" s="91" t="s">
        <v>762</v>
      </c>
      <c r="C47" s="91">
        <v>33043</v>
      </c>
      <c r="D47" s="102" t="s">
        <v>801</v>
      </c>
      <c r="E47" s="91">
        <v>9.3162962962963007</v>
      </c>
      <c r="F47" s="91">
        <v>8.5</v>
      </c>
      <c r="G47" s="91">
        <v>19</v>
      </c>
      <c r="H47" s="91">
        <v>106</v>
      </c>
      <c r="I47" s="91">
        <v>118</v>
      </c>
      <c r="J47" s="91">
        <v>243</v>
      </c>
      <c r="K47" s="93">
        <v>0.13246402162677903</v>
      </c>
      <c r="L47" s="91">
        <v>68</v>
      </c>
      <c r="M47" s="91">
        <v>133.06</v>
      </c>
      <c r="N47" s="91" t="s">
        <v>1152</v>
      </c>
      <c r="O47" s="91">
        <v>374</v>
      </c>
      <c r="P47" s="91">
        <v>238</v>
      </c>
      <c r="Q47" s="91">
        <v>612</v>
      </c>
      <c r="R47" s="91">
        <v>5</v>
      </c>
      <c r="S47" s="91">
        <v>243</v>
      </c>
      <c r="T47" s="91">
        <v>2263.86</v>
      </c>
      <c r="U47" s="91">
        <v>3753.33</v>
      </c>
      <c r="V47" s="91">
        <v>19</v>
      </c>
      <c r="W47" s="93">
        <v>-29.35702806858783</v>
      </c>
      <c r="X47" s="91">
        <v>10.122092355534352</v>
      </c>
      <c r="Y47" s="91">
        <v>360</v>
      </c>
      <c r="Z47" s="91">
        <v>4</v>
      </c>
      <c r="AA47" s="91">
        <v>1707</v>
      </c>
      <c r="AB47" s="91">
        <v>20</v>
      </c>
      <c r="AC47" s="91">
        <v>2102</v>
      </c>
      <c r="AD47" s="91">
        <v>3572</v>
      </c>
      <c r="AE47" s="91">
        <v>0</v>
      </c>
      <c r="AF47" s="91">
        <v>0</v>
      </c>
      <c r="AG47" s="91">
        <v>0</v>
      </c>
      <c r="AH47" s="91">
        <v>0</v>
      </c>
      <c r="AI47" s="91">
        <v>1</v>
      </c>
      <c r="AJ47" s="91">
        <v>0</v>
      </c>
      <c r="AK47" s="91">
        <v>0</v>
      </c>
      <c r="AL47" s="91">
        <v>0</v>
      </c>
      <c r="AM47" s="91">
        <v>0</v>
      </c>
      <c r="AN47" s="91">
        <v>71</v>
      </c>
      <c r="AO47" s="91">
        <v>50</v>
      </c>
      <c r="AP47" s="91">
        <v>0</v>
      </c>
      <c r="AQ47" s="91">
        <v>0</v>
      </c>
      <c r="AR47" s="91">
        <v>207</v>
      </c>
      <c r="AS47" s="91">
        <v>0</v>
      </c>
      <c r="AT47" s="91">
        <v>33</v>
      </c>
      <c r="AU47" s="91">
        <v>2</v>
      </c>
    </row>
    <row r="48" spans="1:47" x14ac:dyDescent="0.3">
      <c r="A48" s="91" t="s">
        <v>761</v>
      </c>
      <c r="B48" s="91" t="s">
        <v>762</v>
      </c>
      <c r="C48" s="91">
        <v>33044</v>
      </c>
      <c r="D48" s="102" t="s">
        <v>802</v>
      </c>
      <c r="E48" s="91">
        <v>6.9030721003134801</v>
      </c>
      <c r="F48" s="91">
        <v>41.2</v>
      </c>
      <c r="G48" s="91">
        <v>28</v>
      </c>
      <c r="H48" s="91">
        <v>153</v>
      </c>
      <c r="I48" s="91">
        <v>138</v>
      </c>
      <c r="J48" s="91">
        <v>319</v>
      </c>
      <c r="K48" s="93">
        <v>0.74230273196250818</v>
      </c>
      <c r="L48" s="91">
        <v>52</v>
      </c>
      <c r="M48" s="91">
        <v>218.95</v>
      </c>
      <c r="N48" s="91" t="s">
        <v>1152</v>
      </c>
      <c r="O48" s="91">
        <v>547</v>
      </c>
      <c r="P48" s="91">
        <v>191</v>
      </c>
      <c r="Q48" s="91">
        <v>738</v>
      </c>
      <c r="R48" s="91">
        <v>4</v>
      </c>
      <c r="S48" s="91">
        <v>319</v>
      </c>
      <c r="T48" s="91">
        <v>2202.08</v>
      </c>
      <c r="U48" s="91">
        <v>3210.82</v>
      </c>
      <c r="V48" s="91">
        <v>29</v>
      </c>
      <c r="W48" s="93">
        <v>0.8241456356910003</v>
      </c>
      <c r="X48" s="91">
        <v>11.353810942381749</v>
      </c>
      <c r="Y48" s="91">
        <v>238</v>
      </c>
      <c r="Z48" s="91">
        <v>17</v>
      </c>
      <c r="AA48" s="91">
        <v>1023</v>
      </c>
      <c r="AB48" s="91">
        <v>2349</v>
      </c>
      <c r="AC48" s="91">
        <v>4</v>
      </c>
      <c r="AD48" s="91">
        <v>3076</v>
      </c>
      <c r="AE48" s="91">
        <v>0</v>
      </c>
      <c r="AF48" s="91">
        <v>256</v>
      </c>
      <c r="AG48" s="91">
        <v>0</v>
      </c>
      <c r="AH48" s="91">
        <v>0</v>
      </c>
      <c r="AI48" s="91">
        <v>1</v>
      </c>
      <c r="AJ48" s="91">
        <v>1</v>
      </c>
      <c r="AK48" s="91">
        <v>0</v>
      </c>
      <c r="AL48" s="91">
        <v>0</v>
      </c>
      <c r="AM48" s="91">
        <v>0</v>
      </c>
      <c r="AN48" s="91">
        <v>156</v>
      </c>
      <c r="AO48" s="91">
        <v>0</v>
      </c>
      <c r="AP48" s="91">
        <v>0</v>
      </c>
      <c r="AQ48" s="91">
        <v>0</v>
      </c>
      <c r="AR48" s="91">
        <v>36</v>
      </c>
      <c r="AS48" s="91">
        <v>0</v>
      </c>
      <c r="AT48" s="91">
        <v>44</v>
      </c>
      <c r="AU48" s="91">
        <v>0</v>
      </c>
    </row>
    <row r="49" spans="1:47" x14ac:dyDescent="0.3">
      <c r="A49" s="91" t="s">
        <v>761</v>
      </c>
      <c r="B49" s="91" t="s">
        <v>762</v>
      </c>
      <c r="C49" s="91">
        <v>33045</v>
      </c>
      <c r="D49" s="102" t="s">
        <v>803</v>
      </c>
      <c r="E49" s="91">
        <v>15.240314960629901</v>
      </c>
      <c r="F49" s="91">
        <v>468.31</v>
      </c>
      <c r="G49" s="91">
        <v>11</v>
      </c>
      <c r="H49" s="91">
        <v>57</v>
      </c>
      <c r="I49" s="91">
        <v>59</v>
      </c>
      <c r="J49" s="91">
        <v>127</v>
      </c>
      <c r="K49" s="93">
        <v>1.1050467057948252</v>
      </c>
      <c r="L49" s="91">
        <v>29</v>
      </c>
      <c r="M49" s="91">
        <v>205.48</v>
      </c>
      <c r="N49" s="91" t="s">
        <v>1152</v>
      </c>
      <c r="O49" s="91">
        <v>202</v>
      </c>
      <c r="P49" s="91">
        <v>144</v>
      </c>
      <c r="Q49" s="91">
        <v>346</v>
      </c>
      <c r="R49" s="91">
        <v>3</v>
      </c>
      <c r="S49" s="91">
        <v>127</v>
      </c>
      <c r="T49" s="91">
        <v>1935.52</v>
      </c>
      <c r="U49" s="91">
        <v>2417.37</v>
      </c>
      <c r="V49" s="91">
        <v>9</v>
      </c>
      <c r="W49" s="93">
        <v>-20.267269753780631</v>
      </c>
      <c r="X49" s="91">
        <v>2.6576837232371662</v>
      </c>
      <c r="Y49" s="91">
        <v>345</v>
      </c>
      <c r="Z49" s="91">
        <v>73</v>
      </c>
      <c r="AA49" s="91">
        <v>1843</v>
      </c>
      <c r="AB49" s="91">
        <v>13</v>
      </c>
      <c r="AC49" s="91">
        <v>772</v>
      </c>
      <c r="AD49" s="91">
        <v>875</v>
      </c>
      <c r="AE49" s="91">
        <v>1</v>
      </c>
      <c r="AF49" s="91">
        <v>15</v>
      </c>
      <c r="AG49" s="91">
        <v>0</v>
      </c>
      <c r="AH49" s="91">
        <v>0</v>
      </c>
      <c r="AI49" s="91">
        <v>1</v>
      </c>
      <c r="AJ49" s="91">
        <v>0</v>
      </c>
      <c r="AK49" s="91">
        <v>0</v>
      </c>
      <c r="AL49" s="91">
        <v>0</v>
      </c>
      <c r="AM49" s="91">
        <v>0</v>
      </c>
      <c r="AN49" s="91">
        <v>12</v>
      </c>
      <c r="AO49" s="91">
        <v>0</v>
      </c>
      <c r="AP49" s="91">
        <v>0</v>
      </c>
      <c r="AQ49" s="91">
        <v>72</v>
      </c>
      <c r="AR49" s="91">
        <v>196</v>
      </c>
      <c r="AS49" s="91">
        <v>0</v>
      </c>
      <c r="AT49" s="91">
        <v>0</v>
      </c>
      <c r="AU49" s="91">
        <v>9</v>
      </c>
    </row>
    <row r="50" spans="1:47" x14ac:dyDescent="0.3">
      <c r="A50" s="91" t="s">
        <v>761</v>
      </c>
      <c r="B50" s="91" t="s">
        <v>762</v>
      </c>
      <c r="C50" s="91">
        <v>33046</v>
      </c>
      <c r="D50" s="102" t="s">
        <v>804</v>
      </c>
      <c r="E50" s="91">
        <v>25.5458585858586</v>
      </c>
      <c r="F50" s="91">
        <v>1478.61</v>
      </c>
      <c r="G50" s="91">
        <v>13</v>
      </c>
      <c r="H50" s="91">
        <v>56</v>
      </c>
      <c r="I50" s="91">
        <v>30</v>
      </c>
      <c r="J50" s="91">
        <v>99</v>
      </c>
      <c r="K50" s="93">
        <v>1.4475611299149085</v>
      </c>
      <c r="L50" s="91" t="s">
        <v>808</v>
      </c>
      <c r="M50" s="91" t="s">
        <v>808</v>
      </c>
      <c r="N50" s="91" t="s">
        <v>1151</v>
      </c>
      <c r="O50" s="91">
        <v>181</v>
      </c>
      <c r="P50" s="91">
        <v>71</v>
      </c>
      <c r="Q50" s="91">
        <v>252</v>
      </c>
      <c r="R50" s="91">
        <v>0</v>
      </c>
      <c r="S50" s="91">
        <v>99</v>
      </c>
      <c r="T50" s="91">
        <v>2529.04</v>
      </c>
      <c r="U50" s="91">
        <v>2669.7</v>
      </c>
      <c r="V50" s="91">
        <v>23</v>
      </c>
      <c r="W50" s="93">
        <v>10.571209968302545</v>
      </c>
      <c r="X50" s="91">
        <v>0</v>
      </c>
      <c r="Y50" s="91">
        <v>195</v>
      </c>
      <c r="Z50" s="91">
        <v>31</v>
      </c>
      <c r="AA50" s="91">
        <v>3072</v>
      </c>
      <c r="AB50" s="91">
        <v>0</v>
      </c>
      <c r="AC50" s="91">
        <v>14</v>
      </c>
      <c r="AD50" s="91">
        <v>36</v>
      </c>
      <c r="AE50" s="91">
        <v>0</v>
      </c>
      <c r="AF50" s="91">
        <v>0</v>
      </c>
      <c r="AG50" s="91">
        <v>118</v>
      </c>
      <c r="AH50" s="91">
        <v>0</v>
      </c>
      <c r="AI50" s="91">
        <v>2</v>
      </c>
      <c r="AJ50" s="91">
        <v>0</v>
      </c>
      <c r="AK50" s="91">
        <v>0</v>
      </c>
      <c r="AL50" s="91">
        <v>0</v>
      </c>
      <c r="AM50" s="91">
        <v>0</v>
      </c>
      <c r="AN50" s="91">
        <v>0</v>
      </c>
      <c r="AO50" s="91">
        <v>0</v>
      </c>
      <c r="AP50" s="91">
        <v>0</v>
      </c>
      <c r="AQ50" s="91">
        <v>0</v>
      </c>
      <c r="AR50" s="91">
        <v>0</v>
      </c>
      <c r="AS50" s="91">
        <v>0</v>
      </c>
      <c r="AT50" s="91">
        <v>185</v>
      </c>
      <c r="AU50" s="91">
        <v>3</v>
      </c>
    </row>
    <row r="51" spans="1:47" x14ac:dyDescent="0.3">
      <c r="A51" s="91" t="s">
        <v>761</v>
      </c>
      <c r="B51" s="91" t="s">
        <v>762</v>
      </c>
      <c r="C51" s="91">
        <v>33047</v>
      </c>
      <c r="D51" s="102" t="s">
        <v>805</v>
      </c>
      <c r="E51" s="91">
        <v>9.9049999999999994</v>
      </c>
      <c r="F51" s="91" t="s">
        <v>808</v>
      </c>
      <c r="G51" s="91">
        <v>1</v>
      </c>
      <c r="H51" s="91">
        <v>0</v>
      </c>
      <c r="I51" s="91">
        <v>1</v>
      </c>
      <c r="J51" s="91">
        <v>2</v>
      </c>
      <c r="K51" s="93">
        <v>0</v>
      </c>
      <c r="L51" s="91" t="s">
        <v>808</v>
      </c>
      <c r="M51" s="91" t="s">
        <v>808</v>
      </c>
      <c r="N51" s="91" t="s">
        <v>1153</v>
      </c>
      <c r="O51" s="91">
        <v>5</v>
      </c>
      <c r="P51" s="91">
        <v>0</v>
      </c>
      <c r="Q51" s="91">
        <v>5</v>
      </c>
      <c r="R51" s="91">
        <v>0</v>
      </c>
      <c r="S51" s="91">
        <v>2</v>
      </c>
      <c r="T51" s="91">
        <v>19.809999999999999</v>
      </c>
      <c r="U51" s="91">
        <v>26.59</v>
      </c>
      <c r="V51" s="91">
        <v>1</v>
      </c>
      <c r="W51" s="93">
        <v>-45.874316939890711</v>
      </c>
      <c r="X51" s="91">
        <v>0</v>
      </c>
      <c r="Y51" s="91">
        <v>15</v>
      </c>
      <c r="Z51" s="91">
        <v>0</v>
      </c>
      <c r="AA51" s="91">
        <v>0</v>
      </c>
      <c r="AB51" s="91">
        <v>59</v>
      </c>
      <c r="AC51" s="91">
        <v>0</v>
      </c>
      <c r="AD51" s="91">
        <v>2180</v>
      </c>
      <c r="AE51" s="91">
        <v>0</v>
      </c>
      <c r="AF51" s="91">
        <v>0</v>
      </c>
      <c r="AG51" s="91">
        <v>0</v>
      </c>
      <c r="AH51" s="91">
        <v>0</v>
      </c>
      <c r="AI51" s="91">
        <v>0</v>
      </c>
      <c r="AJ51" s="91">
        <v>0</v>
      </c>
      <c r="AK51" s="91">
        <v>0</v>
      </c>
      <c r="AL51" s="91">
        <v>0</v>
      </c>
      <c r="AM51" s="91">
        <v>0</v>
      </c>
      <c r="AN51" s="91">
        <v>79</v>
      </c>
      <c r="AO51" s="91">
        <v>64</v>
      </c>
      <c r="AP51" s="91">
        <v>0</v>
      </c>
      <c r="AQ51" s="91">
        <v>0</v>
      </c>
      <c r="AR51" s="91">
        <v>0</v>
      </c>
      <c r="AS51" s="91">
        <v>0</v>
      </c>
      <c r="AT51" s="91">
        <v>0</v>
      </c>
      <c r="AU51" s="91">
        <v>0</v>
      </c>
    </row>
    <row r="52" spans="1:47" x14ac:dyDescent="0.3">
      <c r="A52" s="91" t="s">
        <v>761</v>
      </c>
      <c r="B52" s="91" t="s">
        <v>762</v>
      </c>
      <c r="C52" s="91">
        <v>33048</v>
      </c>
      <c r="D52" s="102" t="s">
        <v>806</v>
      </c>
      <c r="E52" s="91">
        <v>8.3650488599348503</v>
      </c>
      <c r="F52" s="91">
        <v>30.38</v>
      </c>
      <c r="G52" s="91">
        <v>38</v>
      </c>
      <c r="H52" s="91">
        <v>139</v>
      </c>
      <c r="I52" s="91">
        <v>130</v>
      </c>
      <c r="J52" s="91">
        <v>307</v>
      </c>
      <c r="K52" s="93">
        <v>7.2085262473374948E-2</v>
      </c>
      <c r="L52" s="91">
        <v>272</v>
      </c>
      <c r="M52" s="91">
        <v>1795.01</v>
      </c>
      <c r="N52" s="91" t="s">
        <v>1151</v>
      </c>
      <c r="O52" s="91">
        <v>596</v>
      </c>
      <c r="P52" s="91">
        <v>909</v>
      </c>
      <c r="Q52" s="91">
        <v>1505</v>
      </c>
      <c r="R52" s="91">
        <v>3</v>
      </c>
      <c r="S52" s="91">
        <v>307</v>
      </c>
      <c r="T52" s="91">
        <v>2568.0700000000002</v>
      </c>
      <c r="U52" s="91">
        <v>2921.51</v>
      </c>
      <c r="V52" s="91">
        <v>26</v>
      </c>
      <c r="W52" s="93">
        <v>4.888110145850959</v>
      </c>
      <c r="X52" s="91">
        <v>1.7530674786902227</v>
      </c>
      <c r="Y52" s="91">
        <v>290</v>
      </c>
      <c r="Z52" s="91">
        <v>0</v>
      </c>
      <c r="AA52" s="91">
        <v>346</v>
      </c>
      <c r="AB52" s="91">
        <v>686</v>
      </c>
      <c r="AC52" s="91">
        <v>0</v>
      </c>
      <c r="AD52" s="91">
        <v>44</v>
      </c>
      <c r="AE52" s="91">
        <v>0</v>
      </c>
      <c r="AF52" s="91">
        <v>1928</v>
      </c>
      <c r="AG52" s="91">
        <v>0</v>
      </c>
      <c r="AH52" s="91">
        <v>0</v>
      </c>
      <c r="AI52" s="91">
        <v>0</v>
      </c>
      <c r="AJ52" s="91">
        <v>1</v>
      </c>
      <c r="AK52" s="91">
        <v>0</v>
      </c>
      <c r="AL52" s="91">
        <v>0</v>
      </c>
      <c r="AM52" s="91">
        <v>0</v>
      </c>
      <c r="AN52" s="91">
        <v>0</v>
      </c>
      <c r="AO52" s="91">
        <v>0</v>
      </c>
      <c r="AP52" s="91">
        <v>0</v>
      </c>
      <c r="AQ52" s="91">
        <v>0</v>
      </c>
      <c r="AR52" s="91">
        <v>0</v>
      </c>
      <c r="AS52" s="91">
        <v>0</v>
      </c>
      <c r="AT52" s="91">
        <v>0</v>
      </c>
      <c r="AU52" s="91">
        <v>2</v>
      </c>
    </row>
    <row r="53" spans="1:47" x14ac:dyDescent="0.3">
      <c r="A53" s="91" t="s">
        <v>761</v>
      </c>
      <c r="B53" s="91" t="s">
        <v>762</v>
      </c>
      <c r="C53" s="91">
        <v>33049</v>
      </c>
      <c r="D53" s="102" t="s">
        <v>807</v>
      </c>
      <c r="E53" s="91" t="s">
        <v>808</v>
      </c>
      <c r="F53" s="91" t="s">
        <v>808</v>
      </c>
      <c r="G53" s="91" t="s">
        <v>808</v>
      </c>
      <c r="H53" s="91" t="s">
        <v>808</v>
      </c>
      <c r="I53" s="91" t="s">
        <v>808</v>
      </c>
      <c r="J53" s="91" t="s">
        <v>808</v>
      </c>
      <c r="K53" s="93" t="s">
        <v>808</v>
      </c>
      <c r="L53" s="91" t="s">
        <v>808</v>
      </c>
      <c r="M53" s="91" t="s">
        <v>808</v>
      </c>
      <c r="N53" s="91" t="s">
        <v>808</v>
      </c>
      <c r="O53" s="91">
        <v>0</v>
      </c>
      <c r="P53" s="91">
        <v>0</v>
      </c>
      <c r="Q53" s="91">
        <v>0</v>
      </c>
      <c r="R53" s="91" t="s">
        <v>808</v>
      </c>
      <c r="S53" s="91" t="s">
        <v>808</v>
      </c>
      <c r="T53" s="91" t="s">
        <v>808</v>
      </c>
      <c r="U53" s="91" t="s">
        <v>808</v>
      </c>
      <c r="V53" s="91" t="s">
        <v>808</v>
      </c>
      <c r="W53" s="93" t="s">
        <v>808</v>
      </c>
      <c r="X53" s="91" t="s">
        <v>808</v>
      </c>
      <c r="Y53" s="91">
        <v>332</v>
      </c>
      <c r="Z53" s="91">
        <v>0</v>
      </c>
      <c r="AA53" s="91">
        <v>2563</v>
      </c>
      <c r="AB53" s="91">
        <v>3749</v>
      </c>
      <c r="AC53" s="91">
        <v>4</v>
      </c>
      <c r="AD53" s="91">
        <v>2977</v>
      </c>
      <c r="AE53" s="91">
        <v>2</v>
      </c>
      <c r="AF53" s="91">
        <v>254</v>
      </c>
      <c r="AG53" s="91">
        <v>0</v>
      </c>
      <c r="AH53" s="91">
        <v>0</v>
      </c>
      <c r="AI53" s="91">
        <v>0</v>
      </c>
      <c r="AJ53" s="91">
        <v>0</v>
      </c>
      <c r="AK53" s="91">
        <v>0</v>
      </c>
      <c r="AL53" s="91">
        <v>0</v>
      </c>
      <c r="AM53" s="91">
        <v>0</v>
      </c>
      <c r="AN53" s="91">
        <v>151</v>
      </c>
      <c r="AO53" s="91">
        <v>0</v>
      </c>
      <c r="AP53" s="91">
        <v>0</v>
      </c>
      <c r="AQ53" s="91">
        <v>40</v>
      </c>
      <c r="AR53" s="91">
        <v>0</v>
      </c>
      <c r="AS53" s="91">
        <v>0</v>
      </c>
      <c r="AT53" s="91">
        <v>31</v>
      </c>
      <c r="AU53" s="91">
        <v>1</v>
      </c>
    </row>
    <row r="54" spans="1:47" x14ac:dyDescent="0.3">
      <c r="A54" s="91" t="s">
        <v>761</v>
      </c>
      <c r="B54" s="91" t="s">
        <v>809</v>
      </c>
      <c r="C54" s="91">
        <v>34001</v>
      </c>
      <c r="D54" s="102" t="s">
        <v>810</v>
      </c>
      <c r="E54" s="91">
        <v>9.7741666666666696</v>
      </c>
      <c r="F54" s="91">
        <v>2.88</v>
      </c>
      <c r="G54" s="91">
        <v>12</v>
      </c>
      <c r="H54" s="91">
        <v>81</v>
      </c>
      <c r="I54" s="91">
        <v>39</v>
      </c>
      <c r="J54" s="91">
        <v>132</v>
      </c>
      <c r="K54" s="93">
        <v>0.490873437245677</v>
      </c>
      <c r="L54" s="91" t="s">
        <v>808</v>
      </c>
      <c r="M54" s="91" t="s">
        <v>808</v>
      </c>
      <c r="N54" s="91" t="s">
        <v>1153</v>
      </c>
      <c r="O54" s="91">
        <v>226</v>
      </c>
      <c r="P54" s="91">
        <v>4</v>
      </c>
      <c r="Q54" s="91">
        <v>230</v>
      </c>
      <c r="R54" s="91">
        <v>5</v>
      </c>
      <c r="S54" s="91">
        <v>132</v>
      </c>
      <c r="T54" s="91">
        <v>1290.19</v>
      </c>
      <c r="U54" s="91">
        <v>2603.81</v>
      </c>
      <c r="V54" s="91">
        <v>52</v>
      </c>
      <c r="W54" s="93">
        <v>-36.96150332002717</v>
      </c>
      <c r="X54" s="91">
        <v>35.870685712957005</v>
      </c>
      <c r="Y54" s="91">
        <v>186</v>
      </c>
      <c r="Z54" s="91">
        <v>4</v>
      </c>
      <c r="AA54" s="91">
        <v>0</v>
      </c>
      <c r="AB54" s="91">
        <v>2185</v>
      </c>
      <c r="AC54" s="91">
        <v>7</v>
      </c>
      <c r="AD54" s="91">
        <v>7696</v>
      </c>
      <c r="AE54" s="91">
        <v>0</v>
      </c>
      <c r="AF54" s="91">
        <v>0</v>
      </c>
      <c r="AG54" s="91">
        <v>0</v>
      </c>
      <c r="AH54" s="91">
        <v>0</v>
      </c>
      <c r="AI54" s="91">
        <v>0</v>
      </c>
      <c r="AJ54" s="91">
        <v>0</v>
      </c>
      <c r="AK54" s="91">
        <v>0</v>
      </c>
      <c r="AL54" s="91">
        <v>0</v>
      </c>
      <c r="AM54" s="91">
        <v>0</v>
      </c>
      <c r="AN54" s="91">
        <v>129</v>
      </c>
      <c r="AO54" s="91">
        <v>178</v>
      </c>
      <c r="AP54" s="91">
        <v>0</v>
      </c>
      <c r="AQ54" s="91">
        <v>0</v>
      </c>
      <c r="AR54" s="91">
        <v>61</v>
      </c>
      <c r="AS54" s="91">
        <v>0</v>
      </c>
      <c r="AT54" s="91">
        <v>0</v>
      </c>
      <c r="AU54" s="91">
        <v>4</v>
      </c>
    </row>
    <row r="55" spans="1:47" x14ac:dyDescent="0.3">
      <c r="A55" s="91" t="s">
        <v>761</v>
      </c>
      <c r="B55" s="91" t="s">
        <v>809</v>
      </c>
      <c r="C55" s="91">
        <v>34002</v>
      </c>
      <c r="D55" s="102" t="s">
        <v>811</v>
      </c>
      <c r="E55" s="91">
        <v>11.302419354838699</v>
      </c>
      <c r="F55" s="91">
        <v>0.36</v>
      </c>
      <c r="G55" s="91">
        <v>27</v>
      </c>
      <c r="H55" s="91">
        <v>116</v>
      </c>
      <c r="I55" s="91">
        <v>105</v>
      </c>
      <c r="J55" s="91">
        <v>248</v>
      </c>
      <c r="K55" s="93">
        <v>0.7338244737780949</v>
      </c>
      <c r="L55" s="91">
        <v>1</v>
      </c>
      <c r="M55" s="91">
        <v>16</v>
      </c>
      <c r="N55" s="91" t="s">
        <v>1153</v>
      </c>
      <c r="O55" s="91">
        <v>415</v>
      </c>
      <c r="P55" s="91">
        <v>15</v>
      </c>
      <c r="Q55" s="91">
        <v>430</v>
      </c>
      <c r="R55" s="91">
        <v>1</v>
      </c>
      <c r="S55" s="91">
        <v>248</v>
      </c>
      <c r="T55" s="91">
        <v>2803</v>
      </c>
      <c r="U55" s="91">
        <v>7599.04</v>
      </c>
      <c r="V55" s="91">
        <v>65</v>
      </c>
      <c r="W55" s="93">
        <v>-28.54885086771214</v>
      </c>
      <c r="X55" s="91">
        <v>15.715661790938279</v>
      </c>
      <c r="Y55" s="91">
        <v>156</v>
      </c>
      <c r="Z55" s="91">
        <v>0</v>
      </c>
      <c r="AA55" s="91">
        <v>300</v>
      </c>
      <c r="AB55" s="91">
        <v>3887</v>
      </c>
      <c r="AC55" s="91">
        <v>24</v>
      </c>
      <c r="AD55" s="91">
        <v>14099</v>
      </c>
      <c r="AE55" s="91">
        <v>0</v>
      </c>
      <c r="AF55" s="91">
        <v>0</v>
      </c>
      <c r="AG55" s="91">
        <v>0</v>
      </c>
      <c r="AH55" s="91">
        <v>0</v>
      </c>
      <c r="AI55" s="91">
        <v>0</v>
      </c>
      <c r="AJ55" s="91">
        <v>0</v>
      </c>
      <c r="AK55" s="91">
        <v>0</v>
      </c>
      <c r="AL55" s="91">
        <v>0</v>
      </c>
      <c r="AM55" s="91">
        <v>0</v>
      </c>
      <c r="AN55" s="91">
        <v>297</v>
      </c>
      <c r="AO55" s="91">
        <v>0</v>
      </c>
      <c r="AP55" s="91">
        <v>0</v>
      </c>
      <c r="AQ55" s="91">
        <v>0</v>
      </c>
      <c r="AR55" s="91">
        <v>340</v>
      </c>
      <c r="AS55" s="91">
        <v>0</v>
      </c>
      <c r="AT55" s="91">
        <v>0</v>
      </c>
      <c r="AU55" s="91">
        <v>0</v>
      </c>
    </row>
    <row r="56" spans="1:47" x14ac:dyDescent="0.3">
      <c r="A56" s="91" t="s">
        <v>761</v>
      </c>
      <c r="B56" s="91" t="s">
        <v>809</v>
      </c>
      <c r="C56" s="91">
        <v>34003</v>
      </c>
      <c r="D56" s="102" t="s">
        <v>812</v>
      </c>
      <c r="E56" s="91">
        <v>9.3084803921568593</v>
      </c>
      <c r="F56" s="91">
        <v>1.06</v>
      </c>
      <c r="G56" s="91">
        <v>27</v>
      </c>
      <c r="H56" s="91">
        <v>99</v>
      </c>
      <c r="I56" s="91">
        <v>78</v>
      </c>
      <c r="J56" s="91">
        <v>204</v>
      </c>
      <c r="K56" s="93">
        <v>0.57609811841405423</v>
      </c>
      <c r="L56" s="91" t="s">
        <v>808</v>
      </c>
      <c r="M56" s="91" t="s">
        <v>808</v>
      </c>
      <c r="N56" s="91" t="s">
        <v>1153</v>
      </c>
      <c r="O56" s="91">
        <v>357</v>
      </c>
      <c r="P56" s="91">
        <v>20</v>
      </c>
      <c r="Q56" s="91">
        <v>377</v>
      </c>
      <c r="R56" s="91">
        <v>2</v>
      </c>
      <c r="S56" s="91">
        <v>204</v>
      </c>
      <c r="T56" s="91">
        <v>1898.93</v>
      </c>
      <c r="U56" s="91">
        <v>6183.53</v>
      </c>
      <c r="V56" s="91">
        <v>54</v>
      </c>
      <c r="W56" s="93">
        <v>33.234871075249963</v>
      </c>
      <c r="X56" s="91">
        <v>27.161085453386907</v>
      </c>
      <c r="Y56" s="91">
        <v>239</v>
      </c>
      <c r="Z56" s="91">
        <v>0</v>
      </c>
      <c r="AA56" s="91">
        <v>0</v>
      </c>
      <c r="AB56" s="91">
        <v>1329</v>
      </c>
      <c r="AC56" s="91">
        <v>20</v>
      </c>
      <c r="AD56" s="91">
        <v>14958</v>
      </c>
      <c r="AE56" s="91">
        <v>0</v>
      </c>
      <c r="AF56" s="91">
        <v>0</v>
      </c>
      <c r="AG56" s="91">
        <v>0</v>
      </c>
      <c r="AH56" s="91">
        <v>0</v>
      </c>
      <c r="AI56" s="91">
        <v>0</v>
      </c>
      <c r="AJ56" s="91">
        <v>0</v>
      </c>
      <c r="AK56" s="91">
        <v>0</v>
      </c>
      <c r="AL56" s="91">
        <v>0</v>
      </c>
      <c r="AM56" s="91">
        <v>0</v>
      </c>
      <c r="AN56" s="91">
        <v>166</v>
      </c>
      <c r="AO56" s="91">
        <v>101</v>
      </c>
      <c r="AP56" s="91">
        <v>0</v>
      </c>
      <c r="AQ56" s="91">
        <v>0</v>
      </c>
      <c r="AR56" s="91">
        <v>68</v>
      </c>
      <c r="AS56" s="91">
        <v>0</v>
      </c>
      <c r="AT56" s="91">
        <v>0</v>
      </c>
      <c r="AU56" s="91">
        <v>0</v>
      </c>
    </row>
    <row r="57" spans="1:47" x14ac:dyDescent="0.3">
      <c r="A57" s="91" t="s">
        <v>761</v>
      </c>
      <c r="B57" s="91" t="s">
        <v>809</v>
      </c>
      <c r="C57" s="91">
        <v>34004</v>
      </c>
      <c r="D57" s="102" t="s">
        <v>813</v>
      </c>
      <c r="E57" s="91">
        <v>11.619459459459501</v>
      </c>
      <c r="F57" s="91">
        <v>0.5</v>
      </c>
      <c r="G57" s="91">
        <v>14</v>
      </c>
      <c r="H57" s="91">
        <v>66</v>
      </c>
      <c r="I57" s="91">
        <v>31</v>
      </c>
      <c r="J57" s="91">
        <v>111</v>
      </c>
      <c r="K57" s="93">
        <v>0.50080635156928421</v>
      </c>
      <c r="L57" s="91" t="s">
        <v>808</v>
      </c>
      <c r="M57" s="91" t="s">
        <v>808</v>
      </c>
      <c r="N57" s="91" t="s">
        <v>1153</v>
      </c>
      <c r="O57" s="91">
        <v>167</v>
      </c>
      <c r="P57" s="91">
        <v>7</v>
      </c>
      <c r="Q57" s="91">
        <v>174</v>
      </c>
      <c r="R57" s="91">
        <v>2</v>
      </c>
      <c r="S57" s="91">
        <v>111</v>
      </c>
      <c r="T57" s="91">
        <v>1289.76</v>
      </c>
      <c r="U57" s="91">
        <v>3483.69</v>
      </c>
      <c r="V57" s="91">
        <v>27</v>
      </c>
      <c r="W57" s="93">
        <v>-31.338404944554764</v>
      </c>
      <c r="X57" s="91">
        <v>17.614129760575612</v>
      </c>
      <c r="Y57" s="91">
        <v>149</v>
      </c>
      <c r="Z57" s="91">
        <v>0</v>
      </c>
      <c r="AA57" s="91">
        <v>2</v>
      </c>
      <c r="AB57" s="91">
        <v>2150</v>
      </c>
      <c r="AC57" s="91">
        <v>5</v>
      </c>
      <c r="AD57" s="91">
        <v>10198</v>
      </c>
      <c r="AE57" s="91">
        <v>0</v>
      </c>
      <c r="AF57" s="91">
        <v>0</v>
      </c>
      <c r="AG57" s="91">
        <v>0</v>
      </c>
      <c r="AH57" s="91">
        <v>0</v>
      </c>
      <c r="AI57" s="91">
        <v>0</v>
      </c>
      <c r="AJ57" s="91">
        <v>0</v>
      </c>
      <c r="AK57" s="91">
        <v>0</v>
      </c>
      <c r="AL57" s="91">
        <v>0</v>
      </c>
      <c r="AM57" s="91">
        <v>0</v>
      </c>
      <c r="AN57" s="91">
        <v>185</v>
      </c>
      <c r="AO57" s="91">
        <v>7</v>
      </c>
      <c r="AP57" s="91">
        <v>0</v>
      </c>
      <c r="AQ57" s="91">
        <v>311</v>
      </c>
      <c r="AR57" s="91">
        <v>191</v>
      </c>
      <c r="AS57" s="91">
        <v>0</v>
      </c>
      <c r="AT57" s="91">
        <v>0</v>
      </c>
      <c r="AU57" s="91">
        <v>0</v>
      </c>
    </row>
    <row r="58" spans="1:47" x14ac:dyDescent="0.3">
      <c r="A58" s="91" t="s">
        <v>761</v>
      </c>
      <c r="B58" s="91" t="s">
        <v>809</v>
      </c>
      <c r="C58" s="91">
        <v>34005</v>
      </c>
      <c r="D58" s="102" t="s">
        <v>814</v>
      </c>
      <c r="E58" s="91">
        <v>9.0948333333333302</v>
      </c>
      <c r="F58" s="91" t="s">
        <v>808</v>
      </c>
      <c r="G58" s="91">
        <v>4</v>
      </c>
      <c r="H58" s="91">
        <v>18</v>
      </c>
      <c r="I58" s="91">
        <v>38</v>
      </c>
      <c r="J58" s="91">
        <v>60</v>
      </c>
      <c r="K58" s="93">
        <v>1.0418002895416811</v>
      </c>
      <c r="L58" s="91" t="s">
        <v>808</v>
      </c>
      <c r="M58" s="91" t="s">
        <v>808</v>
      </c>
      <c r="N58" s="91" t="s">
        <v>1152</v>
      </c>
      <c r="O58" s="91">
        <v>123</v>
      </c>
      <c r="P58" s="91">
        <v>2</v>
      </c>
      <c r="Q58" s="91">
        <v>125</v>
      </c>
      <c r="R58" s="91">
        <v>0</v>
      </c>
      <c r="S58" s="91">
        <v>60</v>
      </c>
      <c r="T58" s="91">
        <v>545.69000000000005</v>
      </c>
      <c r="U58" s="91">
        <v>889.89</v>
      </c>
      <c r="V58" s="91">
        <v>4</v>
      </c>
      <c r="W58" s="93">
        <v>-10.460422683118928</v>
      </c>
      <c r="X58" s="91">
        <v>8.4278619729150233</v>
      </c>
      <c r="Y58" s="91">
        <v>80</v>
      </c>
      <c r="Z58" s="91">
        <v>0</v>
      </c>
      <c r="AA58" s="91">
        <v>64</v>
      </c>
      <c r="AB58" s="91">
        <v>1181</v>
      </c>
      <c r="AC58" s="91">
        <v>0</v>
      </c>
      <c r="AD58" s="91">
        <v>2878</v>
      </c>
      <c r="AE58" s="91">
        <v>0</v>
      </c>
      <c r="AF58" s="91">
        <v>0</v>
      </c>
      <c r="AG58" s="91">
        <v>0</v>
      </c>
      <c r="AH58" s="91">
        <v>0</v>
      </c>
      <c r="AI58" s="91">
        <v>0</v>
      </c>
      <c r="AJ58" s="91">
        <v>0</v>
      </c>
      <c r="AK58" s="91">
        <v>0</v>
      </c>
      <c r="AL58" s="91">
        <v>0</v>
      </c>
      <c r="AM58" s="91">
        <v>0</v>
      </c>
      <c r="AN58" s="91">
        <v>129</v>
      </c>
      <c r="AO58" s="91">
        <v>0</v>
      </c>
      <c r="AP58" s="91">
        <v>0</v>
      </c>
      <c r="AQ58" s="91">
        <v>0</v>
      </c>
      <c r="AR58" s="91">
        <v>3</v>
      </c>
      <c r="AS58" s="91">
        <v>0</v>
      </c>
      <c r="AT58" s="91">
        <v>0</v>
      </c>
      <c r="AU58" s="91">
        <v>0</v>
      </c>
    </row>
    <row r="59" spans="1:47" x14ac:dyDescent="0.3">
      <c r="A59" s="91" t="s">
        <v>761</v>
      </c>
      <c r="B59" s="91" t="s">
        <v>809</v>
      </c>
      <c r="C59" s="91">
        <v>34006</v>
      </c>
      <c r="D59" s="102" t="s">
        <v>815</v>
      </c>
      <c r="E59" s="91">
        <v>10.4853521126761</v>
      </c>
      <c r="F59" s="91">
        <v>3.7</v>
      </c>
      <c r="G59" s="91">
        <v>17</v>
      </c>
      <c r="H59" s="91">
        <v>122</v>
      </c>
      <c r="I59" s="91">
        <v>74</v>
      </c>
      <c r="J59" s="91">
        <v>213</v>
      </c>
      <c r="K59" s="93">
        <v>0.49098675550063126</v>
      </c>
      <c r="L59" s="91">
        <v>1</v>
      </c>
      <c r="M59" s="91">
        <v>0.02</v>
      </c>
      <c r="N59" s="91" t="s">
        <v>1153</v>
      </c>
      <c r="O59" s="91">
        <v>367</v>
      </c>
      <c r="P59" s="91">
        <v>13</v>
      </c>
      <c r="Q59" s="91">
        <v>380</v>
      </c>
      <c r="R59" s="91">
        <v>10</v>
      </c>
      <c r="S59" s="91">
        <v>213</v>
      </c>
      <c r="T59" s="91">
        <v>2233.38</v>
      </c>
      <c r="U59" s="91">
        <v>5676.25</v>
      </c>
      <c r="V59" s="91">
        <v>48</v>
      </c>
      <c r="W59" s="93">
        <v>-6.7536761942934342</v>
      </c>
      <c r="X59" s="91">
        <v>32.578871486267452</v>
      </c>
      <c r="Y59" s="91">
        <v>219</v>
      </c>
      <c r="Z59" s="91">
        <v>135</v>
      </c>
      <c r="AA59" s="91">
        <v>11</v>
      </c>
      <c r="AB59" s="91">
        <v>3137</v>
      </c>
      <c r="AC59" s="91">
        <v>5</v>
      </c>
      <c r="AD59" s="91">
        <v>11157</v>
      </c>
      <c r="AE59" s="91">
        <v>1</v>
      </c>
      <c r="AF59" s="91">
        <v>0</v>
      </c>
      <c r="AG59" s="91">
        <v>0</v>
      </c>
      <c r="AH59" s="91">
        <v>0</v>
      </c>
      <c r="AI59" s="91">
        <v>0</v>
      </c>
      <c r="AJ59" s="91">
        <v>0</v>
      </c>
      <c r="AK59" s="91">
        <v>0</v>
      </c>
      <c r="AL59" s="91">
        <v>0</v>
      </c>
      <c r="AM59" s="91">
        <v>0</v>
      </c>
      <c r="AN59" s="91">
        <v>220</v>
      </c>
      <c r="AO59" s="91">
        <v>17</v>
      </c>
      <c r="AP59" s="91">
        <v>0</v>
      </c>
      <c r="AQ59" s="91">
        <v>59</v>
      </c>
      <c r="AR59" s="91">
        <v>200</v>
      </c>
      <c r="AS59" s="91">
        <v>0</v>
      </c>
      <c r="AT59" s="91">
        <v>0</v>
      </c>
      <c r="AU59" s="91">
        <v>0</v>
      </c>
    </row>
    <row r="60" spans="1:47" x14ac:dyDescent="0.3">
      <c r="A60" s="91" t="s">
        <v>761</v>
      </c>
      <c r="B60" s="91" t="s">
        <v>809</v>
      </c>
      <c r="C60" s="91">
        <v>34007</v>
      </c>
      <c r="D60" s="102" t="s">
        <v>816</v>
      </c>
      <c r="E60" s="91">
        <v>26.528966942148799</v>
      </c>
      <c r="F60" s="91">
        <v>1386.73</v>
      </c>
      <c r="G60" s="91">
        <v>17</v>
      </c>
      <c r="H60" s="91">
        <v>117</v>
      </c>
      <c r="I60" s="91">
        <v>108</v>
      </c>
      <c r="J60" s="91">
        <v>242</v>
      </c>
      <c r="K60" s="93">
        <v>1.3987719645296501</v>
      </c>
      <c r="L60" s="91">
        <v>2</v>
      </c>
      <c r="M60" s="91">
        <v>3.2</v>
      </c>
      <c r="N60" s="91" t="s">
        <v>1151</v>
      </c>
      <c r="O60" s="91">
        <v>402</v>
      </c>
      <c r="P60" s="91">
        <v>102</v>
      </c>
      <c r="Q60" s="91">
        <v>504</v>
      </c>
      <c r="R60" s="91">
        <v>2</v>
      </c>
      <c r="S60" s="91">
        <v>242</v>
      </c>
      <c r="T60" s="91">
        <v>6420.01</v>
      </c>
      <c r="U60" s="91">
        <v>6661.13</v>
      </c>
      <c r="V60" s="91">
        <v>14</v>
      </c>
      <c r="W60" s="93">
        <v>12.412057837839727</v>
      </c>
      <c r="X60" s="91">
        <v>1.7841093705461517</v>
      </c>
      <c r="Y60" s="91">
        <v>528</v>
      </c>
      <c r="Z60" s="91">
        <v>47</v>
      </c>
      <c r="AA60" s="91">
        <v>7056</v>
      </c>
      <c r="AB60" s="91">
        <v>2</v>
      </c>
      <c r="AC60" s="91">
        <v>0</v>
      </c>
      <c r="AD60" s="91">
        <v>2</v>
      </c>
      <c r="AE60" s="91">
        <v>0</v>
      </c>
      <c r="AF60" s="91">
        <v>0</v>
      </c>
      <c r="AG60" s="91">
        <v>0</v>
      </c>
      <c r="AH60" s="91">
        <v>0</v>
      </c>
      <c r="AI60" s="91">
        <v>2</v>
      </c>
      <c r="AJ60" s="91">
        <v>0</v>
      </c>
      <c r="AK60" s="91">
        <v>0</v>
      </c>
      <c r="AL60" s="91">
        <v>0</v>
      </c>
      <c r="AM60" s="91">
        <v>0</v>
      </c>
      <c r="AN60" s="91">
        <v>0</v>
      </c>
      <c r="AO60" s="91">
        <v>0</v>
      </c>
      <c r="AP60" s="91">
        <v>0</v>
      </c>
      <c r="AQ60" s="91">
        <v>26</v>
      </c>
      <c r="AR60" s="91">
        <v>0</v>
      </c>
      <c r="AS60" s="91">
        <v>0</v>
      </c>
      <c r="AT60" s="91">
        <v>0</v>
      </c>
      <c r="AU60" s="91">
        <v>3</v>
      </c>
    </row>
    <row r="61" spans="1:47" x14ac:dyDescent="0.3">
      <c r="A61" s="91" t="s">
        <v>761</v>
      </c>
      <c r="B61" s="91" t="s">
        <v>809</v>
      </c>
      <c r="C61" s="91">
        <v>34008</v>
      </c>
      <c r="D61" s="102" t="s">
        <v>817</v>
      </c>
      <c r="E61" s="91">
        <v>16.132000000000001</v>
      </c>
      <c r="F61" s="91">
        <v>18.07</v>
      </c>
      <c r="G61" s="91">
        <v>11</v>
      </c>
      <c r="H61" s="91">
        <v>33</v>
      </c>
      <c r="I61" s="91">
        <v>36</v>
      </c>
      <c r="J61" s="91">
        <v>80</v>
      </c>
      <c r="K61" s="93">
        <v>1.1632779568559386</v>
      </c>
      <c r="L61" s="91">
        <v>1</v>
      </c>
      <c r="M61" s="91">
        <v>0.82</v>
      </c>
      <c r="N61" s="91" t="s">
        <v>1151</v>
      </c>
      <c r="O61" s="91">
        <v>169</v>
      </c>
      <c r="P61" s="91">
        <v>32</v>
      </c>
      <c r="Q61" s="91">
        <v>201</v>
      </c>
      <c r="R61" s="91">
        <v>0</v>
      </c>
      <c r="S61" s="91">
        <v>80</v>
      </c>
      <c r="T61" s="91">
        <v>1290.56</v>
      </c>
      <c r="U61" s="91">
        <v>2501.4699999999998</v>
      </c>
      <c r="V61" s="91">
        <v>16</v>
      </c>
      <c r="W61" s="93">
        <v>2.7902650751813664E-2</v>
      </c>
      <c r="X61" s="91">
        <v>17.568342424993801</v>
      </c>
      <c r="Y61" s="91">
        <v>156</v>
      </c>
      <c r="Z61" s="91">
        <v>33</v>
      </c>
      <c r="AA61" s="91">
        <v>996</v>
      </c>
      <c r="AB61" s="91">
        <v>15</v>
      </c>
      <c r="AC61" s="91">
        <v>497</v>
      </c>
      <c r="AD61" s="91">
        <v>3799</v>
      </c>
      <c r="AE61" s="91">
        <v>0</v>
      </c>
      <c r="AF61" s="91">
        <v>2</v>
      </c>
      <c r="AG61" s="91">
        <v>0</v>
      </c>
      <c r="AH61" s="91">
        <v>0</v>
      </c>
      <c r="AI61" s="91">
        <v>1</v>
      </c>
      <c r="AJ61" s="91">
        <v>1</v>
      </c>
      <c r="AK61" s="91">
        <v>0</v>
      </c>
      <c r="AL61" s="91">
        <v>0</v>
      </c>
      <c r="AM61" s="91">
        <v>0</v>
      </c>
      <c r="AN61" s="91">
        <v>114</v>
      </c>
      <c r="AO61" s="91">
        <v>0</v>
      </c>
      <c r="AP61" s="91">
        <v>0</v>
      </c>
      <c r="AQ61" s="91">
        <v>0</v>
      </c>
      <c r="AR61" s="91">
        <v>112</v>
      </c>
      <c r="AS61" s="91">
        <v>0</v>
      </c>
      <c r="AT61" s="91">
        <v>0</v>
      </c>
      <c r="AU61" s="91">
        <v>1</v>
      </c>
    </row>
    <row r="62" spans="1:47" x14ac:dyDescent="0.3">
      <c r="A62" s="91" t="s">
        <v>761</v>
      </c>
      <c r="B62" s="91" t="s">
        <v>809</v>
      </c>
      <c r="C62" s="91">
        <v>34009</v>
      </c>
      <c r="D62" s="102" t="s">
        <v>818</v>
      </c>
      <c r="E62" s="91">
        <v>27.684999999999999</v>
      </c>
      <c r="F62" s="91">
        <v>1382.11</v>
      </c>
      <c r="G62" s="91">
        <v>12</v>
      </c>
      <c r="H62" s="91">
        <v>54</v>
      </c>
      <c r="I62" s="91">
        <v>62</v>
      </c>
      <c r="J62" s="91">
        <v>128</v>
      </c>
      <c r="K62" s="93">
        <v>1.3150284450063212</v>
      </c>
      <c r="L62" s="91">
        <v>4</v>
      </c>
      <c r="M62" s="91">
        <v>49.05</v>
      </c>
      <c r="N62" s="91" t="s">
        <v>1151</v>
      </c>
      <c r="O62" s="91">
        <v>207</v>
      </c>
      <c r="P62" s="91">
        <v>150</v>
      </c>
      <c r="Q62" s="91">
        <v>357</v>
      </c>
      <c r="R62" s="91">
        <v>1</v>
      </c>
      <c r="S62" s="91">
        <v>128</v>
      </c>
      <c r="T62" s="91">
        <v>3543.68</v>
      </c>
      <c r="U62" s="91">
        <v>4373.92</v>
      </c>
      <c r="V62" s="91">
        <v>22</v>
      </c>
      <c r="W62" s="93">
        <v>-3.2614007070417603</v>
      </c>
      <c r="X62" s="91">
        <v>1.1406221780747698</v>
      </c>
      <c r="Y62" s="91">
        <v>454</v>
      </c>
      <c r="Z62" s="91">
        <v>430</v>
      </c>
      <c r="AA62" s="91">
        <v>3768</v>
      </c>
      <c r="AB62" s="91">
        <v>0</v>
      </c>
      <c r="AC62" s="91">
        <v>230</v>
      </c>
      <c r="AD62" s="91">
        <v>527</v>
      </c>
      <c r="AE62" s="91">
        <v>0</v>
      </c>
      <c r="AF62" s="91">
        <v>0</v>
      </c>
      <c r="AG62" s="91">
        <v>0</v>
      </c>
      <c r="AH62" s="91">
        <v>0</v>
      </c>
      <c r="AI62" s="91">
        <v>4</v>
      </c>
      <c r="AJ62" s="91">
        <v>0</v>
      </c>
      <c r="AK62" s="91">
        <v>0</v>
      </c>
      <c r="AL62" s="91">
        <v>0</v>
      </c>
      <c r="AM62" s="91">
        <v>0</v>
      </c>
      <c r="AN62" s="91">
        <v>4</v>
      </c>
      <c r="AO62" s="91">
        <v>0</v>
      </c>
      <c r="AP62" s="91">
        <v>0</v>
      </c>
      <c r="AQ62" s="91">
        <v>155</v>
      </c>
      <c r="AR62" s="91">
        <v>201</v>
      </c>
      <c r="AS62" s="91">
        <v>0</v>
      </c>
      <c r="AT62" s="91">
        <v>34</v>
      </c>
      <c r="AU62" s="91">
        <v>66</v>
      </c>
    </row>
    <row r="63" spans="1:47" x14ac:dyDescent="0.3">
      <c r="A63" s="91" t="s">
        <v>761</v>
      </c>
      <c r="B63" s="91" t="s">
        <v>809</v>
      </c>
      <c r="C63" s="91">
        <v>34010</v>
      </c>
      <c r="D63" s="102" t="s">
        <v>819</v>
      </c>
      <c r="E63" s="91">
        <v>16.3406040268456</v>
      </c>
      <c r="F63" s="91">
        <v>795.89</v>
      </c>
      <c r="G63" s="91">
        <v>14</v>
      </c>
      <c r="H63" s="91">
        <v>66</v>
      </c>
      <c r="I63" s="91">
        <v>69</v>
      </c>
      <c r="J63" s="91">
        <v>149</v>
      </c>
      <c r="K63" s="93">
        <v>1.7712167573672863</v>
      </c>
      <c r="L63" s="91">
        <v>3</v>
      </c>
      <c r="M63" s="91">
        <v>3.69</v>
      </c>
      <c r="N63" s="91" t="s">
        <v>1151</v>
      </c>
      <c r="O63" s="91">
        <v>247</v>
      </c>
      <c r="P63" s="91">
        <v>76</v>
      </c>
      <c r="Q63" s="91">
        <v>323</v>
      </c>
      <c r="R63" s="91">
        <v>1</v>
      </c>
      <c r="S63" s="91">
        <v>149</v>
      </c>
      <c r="T63" s="91">
        <v>2434.75</v>
      </c>
      <c r="U63" s="91">
        <v>2614.4</v>
      </c>
      <c r="V63" s="91">
        <v>15</v>
      </c>
      <c r="W63" s="93">
        <v>-20.722653833380001</v>
      </c>
      <c r="X63" s="91">
        <v>0.70233083478796599</v>
      </c>
      <c r="Y63" s="91">
        <v>248</v>
      </c>
      <c r="Z63" s="91">
        <v>261</v>
      </c>
      <c r="AA63" s="91">
        <v>2412</v>
      </c>
      <c r="AB63" s="91">
        <v>0</v>
      </c>
      <c r="AC63" s="91">
        <v>1358</v>
      </c>
      <c r="AD63" s="91">
        <v>325</v>
      </c>
      <c r="AE63" s="91">
        <v>0</v>
      </c>
      <c r="AF63" s="91">
        <v>0</v>
      </c>
      <c r="AG63" s="91">
        <v>0</v>
      </c>
      <c r="AH63" s="91">
        <v>0</v>
      </c>
      <c r="AI63" s="91">
        <v>1</v>
      </c>
      <c r="AJ63" s="91">
        <v>0</v>
      </c>
      <c r="AK63" s="91">
        <v>0</v>
      </c>
      <c r="AL63" s="91">
        <v>0</v>
      </c>
      <c r="AM63" s="91">
        <v>0</v>
      </c>
      <c r="AN63" s="91">
        <v>0</v>
      </c>
      <c r="AO63" s="91">
        <v>0</v>
      </c>
      <c r="AP63" s="91">
        <v>0</v>
      </c>
      <c r="AQ63" s="91">
        <v>89</v>
      </c>
      <c r="AR63" s="91">
        <v>0</v>
      </c>
      <c r="AS63" s="91">
        <v>21</v>
      </c>
      <c r="AT63" s="91">
        <v>77</v>
      </c>
      <c r="AU63" s="91">
        <v>50</v>
      </c>
    </row>
    <row r="64" spans="1:47" x14ac:dyDescent="0.3">
      <c r="A64" s="91" t="s">
        <v>761</v>
      </c>
      <c r="B64" s="91" t="s">
        <v>809</v>
      </c>
      <c r="C64" s="91">
        <v>34011</v>
      </c>
      <c r="D64" s="102" t="s">
        <v>820</v>
      </c>
      <c r="E64" s="91">
        <v>7.5835897435897399</v>
      </c>
      <c r="F64" s="91">
        <v>1.56</v>
      </c>
      <c r="G64" s="91">
        <v>5</v>
      </c>
      <c r="H64" s="91">
        <v>24</v>
      </c>
      <c r="I64" s="91">
        <v>10</v>
      </c>
      <c r="J64" s="91">
        <v>39</v>
      </c>
      <c r="K64" s="93">
        <v>0.18562347849607791</v>
      </c>
      <c r="L64" s="91" t="s">
        <v>808</v>
      </c>
      <c r="M64" s="91" t="s">
        <v>808</v>
      </c>
      <c r="N64" s="91" t="s">
        <v>1153</v>
      </c>
      <c r="O64" s="91">
        <v>58</v>
      </c>
      <c r="P64" s="91">
        <v>1</v>
      </c>
      <c r="Q64" s="91">
        <v>59</v>
      </c>
      <c r="R64" s="91">
        <v>2</v>
      </c>
      <c r="S64" s="91">
        <v>39</v>
      </c>
      <c r="T64" s="91">
        <v>295.76</v>
      </c>
      <c r="U64" s="91">
        <v>883.77</v>
      </c>
      <c r="V64" s="91">
        <v>7</v>
      </c>
      <c r="W64" s="93">
        <v>-78.526257705237029</v>
      </c>
      <c r="X64" s="91">
        <v>45.296862320800649</v>
      </c>
      <c r="Y64" s="91">
        <v>89</v>
      </c>
      <c r="Z64" s="91">
        <v>0</v>
      </c>
      <c r="AA64" s="91">
        <v>0</v>
      </c>
      <c r="AB64" s="91">
        <v>634</v>
      </c>
      <c r="AC64" s="91">
        <v>0</v>
      </c>
      <c r="AD64" s="91">
        <v>2966</v>
      </c>
      <c r="AE64" s="91">
        <v>0</v>
      </c>
      <c r="AF64" s="91">
        <v>0</v>
      </c>
      <c r="AG64" s="91">
        <v>0</v>
      </c>
      <c r="AH64" s="91">
        <v>0</v>
      </c>
      <c r="AI64" s="91">
        <v>0</v>
      </c>
      <c r="AJ64" s="91">
        <v>0</v>
      </c>
      <c r="AK64" s="91">
        <v>0</v>
      </c>
      <c r="AL64" s="91">
        <v>0</v>
      </c>
      <c r="AM64" s="91">
        <v>0</v>
      </c>
      <c r="AN64" s="91">
        <v>5</v>
      </c>
      <c r="AO64" s="91">
        <v>17</v>
      </c>
      <c r="AP64" s="91">
        <v>0</v>
      </c>
      <c r="AQ64" s="91">
        <v>0</v>
      </c>
      <c r="AR64" s="91">
        <v>49</v>
      </c>
      <c r="AS64" s="91">
        <v>0</v>
      </c>
      <c r="AT64" s="91">
        <v>0</v>
      </c>
      <c r="AU64" s="91">
        <v>0</v>
      </c>
    </row>
    <row r="65" spans="1:47" x14ac:dyDescent="0.3">
      <c r="A65" s="91" t="s">
        <v>761</v>
      </c>
      <c r="B65" s="91" t="s">
        <v>809</v>
      </c>
      <c r="C65" s="91">
        <v>34012</v>
      </c>
      <c r="D65" s="102" t="s">
        <v>821</v>
      </c>
      <c r="E65" s="91">
        <v>16.007521367521399</v>
      </c>
      <c r="F65" s="91" t="s">
        <v>808</v>
      </c>
      <c r="G65" s="91">
        <v>7</v>
      </c>
      <c r="H65" s="91">
        <v>59</v>
      </c>
      <c r="I65" s="91">
        <v>51</v>
      </c>
      <c r="J65" s="91">
        <v>117</v>
      </c>
      <c r="K65" s="93">
        <v>0.7484195463670924</v>
      </c>
      <c r="L65" s="91" t="s">
        <v>808</v>
      </c>
      <c r="M65" s="91" t="s">
        <v>808</v>
      </c>
      <c r="N65" s="91" t="s">
        <v>1151</v>
      </c>
      <c r="O65" s="91">
        <v>222</v>
      </c>
      <c r="P65" s="91">
        <v>6</v>
      </c>
      <c r="Q65" s="91">
        <v>228</v>
      </c>
      <c r="R65" s="91">
        <v>1</v>
      </c>
      <c r="S65" s="91">
        <v>117</v>
      </c>
      <c r="T65" s="91">
        <v>1872.88</v>
      </c>
      <c r="U65" s="91">
        <v>3641.06</v>
      </c>
      <c r="V65" s="91">
        <v>12</v>
      </c>
      <c r="W65" s="93">
        <v>11.733683331344711</v>
      </c>
      <c r="X65" s="91">
        <v>9.0566400410063643</v>
      </c>
      <c r="Y65" s="91">
        <v>233</v>
      </c>
      <c r="Z65" s="91">
        <v>5</v>
      </c>
      <c r="AA65" s="91">
        <v>542</v>
      </c>
      <c r="AB65" s="91">
        <v>2131</v>
      </c>
      <c r="AC65" s="91">
        <v>9</v>
      </c>
      <c r="AD65" s="91">
        <v>12885</v>
      </c>
      <c r="AE65" s="91">
        <v>0</v>
      </c>
      <c r="AF65" s="91">
        <v>0</v>
      </c>
      <c r="AG65" s="91">
        <v>0</v>
      </c>
      <c r="AH65" s="91">
        <v>0</v>
      </c>
      <c r="AI65" s="91">
        <v>1</v>
      </c>
      <c r="AJ65" s="91">
        <v>0</v>
      </c>
      <c r="AK65" s="91">
        <v>0</v>
      </c>
      <c r="AL65" s="91">
        <v>0</v>
      </c>
      <c r="AM65" s="91">
        <v>0</v>
      </c>
      <c r="AN65" s="91">
        <v>224</v>
      </c>
      <c r="AO65" s="91">
        <v>362</v>
      </c>
      <c r="AP65" s="91">
        <v>2</v>
      </c>
      <c r="AQ65" s="91">
        <v>0</v>
      </c>
      <c r="AR65" s="91">
        <v>239</v>
      </c>
      <c r="AS65" s="91">
        <v>0</v>
      </c>
      <c r="AT65" s="91">
        <v>0</v>
      </c>
      <c r="AU65" s="91">
        <v>2</v>
      </c>
    </row>
    <row r="66" spans="1:47" x14ac:dyDescent="0.3">
      <c r="A66" s="91" t="s">
        <v>761</v>
      </c>
      <c r="B66" s="91" t="s">
        <v>809</v>
      </c>
      <c r="C66" s="91">
        <v>34013</v>
      </c>
      <c r="D66" s="102" t="s">
        <v>822</v>
      </c>
      <c r="E66" s="91">
        <v>20.911034482758598</v>
      </c>
      <c r="F66" s="91">
        <v>633.39</v>
      </c>
      <c r="G66" s="91">
        <v>8</v>
      </c>
      <c r="H66" s="91">
        <v>64</v>
      </c>
      <c r="I66" s="91">
        <v>44</v>
      </c>
      <c r="J66" s="91">
        <v>116</v>
      </c>
      <c r="K66" s="93">
        <v>1.1458024141683982</v>
      </c>
      <c r="L66" s="91">
        <v>11</v>
      </c>
      <c r="M66" s="91">
        <v>29.28</v>
      </c>
      <c r="N66" s="91" t="s">
        <v>1151</v>
      </c>
      <c r="O66" s="91">
        <v>233</v>
      </c>
      <c r="P66" s="91">
        <v>94</v>
      </c>
      <c r="Q66" s="91">
        <v>327</v>
      </c>
      <c r="R66" s="91">
        <v>1</v>
      </c>
      <c r="S66" s="91">
        <v>116</v>
      </c>
      <c r="T66" s="91">
        <v>2425.6799999999998</v>
      </c>
      <c r="U66" s="91">
        <v>2819.48</v>
      </c>
      <c r="V66" s="91">
        <v>16</v>
      </c>
      <c r="W66" s="93">
        <v>-4.7995070585603425</v>
      </c>
      <c r="X66" s="91">
        <v>2.0517957850994364</v>
      </c>
      <c r="Y66" s="91">
        <v>373</v>
      </c>
      <c r="Z66" s="91">
        <v>135</v>
      </c>
      <c r="AA66" s="91">
        <v>2818</v>
      </c>
      <c r="AB66" s="91">
        <v>2</v>
      </c>
      <c r="AC66" s="91">
        <v>93</v>
      </c>
      <c r="AD66" s="91">
        <v>315</v>
      </c>
      <c r="AE66" s="91">
        <v>0</v>
      </c>
      <c r="AF66" s="91">
        <v>0</v>
      </c>
      <c r="AG66" s="91">
        <v>0</v>
      </c>
      <c r="AH66" s="91">
        <v>0</v>
      </c>
      <c r="AI66" s="91">
        <v>0</v>
      </c>
      <c r="AJ66" s="91">
        <v>0</v>
      </c>
      <c r="AK66" s="91">
        <v>0</v>
      </c>
      <c r="AL66" s="91">
        <v>0</v>
      </c>
      <c r="AM66" s="91">
        <v>0</v>
      </c>
      <c r="AN66" s="91">
        <v>6</v>
      </c>
      <c r="AO66" s="91">
        <v>0</v>
      </c>
      <c r="AP66" s="91">
        <v>0</v>
      </c>
      <c r="AQ66" s="91">
        <v>0</v>
      </c>
      <c r="AR66" s="91">
        <v>68</v>
      </c>
      <c r="AS66" s="91">
        <v>0</v>
      </c>
      <c r="AT66" s="91">
        <v>0</v>
      </c>
      <c r="AU66" s="91">
        <v>7</v>
      </c>
    </row>
    <row r="67" spans="1:47" x14ac:dyDescent="0.3">
      <c r="A67" s="91" t="s">
        <v>761</v>
      </c>
      <c r="B67" s="91" t="s">
        <v>809</v>
      </c>
      <c r="C67" s="91">
        <v>34014</v>
      </c>
      <c r="D67" s="102" t="s">
        <v>823</v>
      </c>
      <c r="E67" s="91">
        <v>19.329517045454502</v>
      </c>
      <c r="F67" s="91">
        <v>1222.57</v>
      </c>
      <c r="G67" s="91">
        <v>22</v>
      </c>
      <c r="H67" s="91">
        <v>185</v>
      </c>
      <c r="I67" s="91">
        <v>145</v>
      </c>
      <c r="J67" s="91">
        <v>352</v>
      </c>
      <c r="K67" s="93">
        <v>1.4428195808635815</v>
      </c>
      <c r="L67" s="91">
        <v>4</v>
      </c>
      <c r="M67" s="91">
        <v>11.13</v>
      </c>
      <c r="N67" s="91" t="s">
        <v>1151</v>
      </c>
      <c r="O67" s="91">
        <v>530</v>
      </c>
      <c r="P67" s="91">
        <v>127</v>
      </c>
      <c r="Q67" s="91">
        <v>657</v>
      </c>
      <c r="R67" s="91">
        <v>3</v>
      </c>
      <c r="S67" s="91">
        <v>352</v>
      </c>
      <c r="T67" s="91">
        <v>6803.99</v>
      </c>
      <c r="U67" s="91">
        <v>7502.06</v>
      </c>
      <c r="V67" s="91">
        <v>24</v>
      </c>
      <c r="W67" s="93">
        <v>-7.3929246130477635</v>
      </c>
      <c r="X67" s="91">
        <v>8.6872555662192354</v>
      </c>
      <c r="Y67" s="91">
        <v>826</v>
      </c>
      <c r="Z67" s="91">
        <v>369</v>
      </c>
      <c r="AA67" s="91">
        <v>7074</v>
      </c>
      <c r="AB67" s="91">
        <v>606</v>
      </c>
      <c r="AC67" s="91">
        <v>1</v>
      </c>
      <c r="AD67" s="91">
        <v>378</v>
      </c>
      <c r="AE67" s="91">
        <v>0</v>
      </c>
      <c r="AF67" s="91">
        <v>0</v>
      </c>
      <c r="AG67" s="91">
        <v>14</v>
      </c>
      <c r="AH67" s="91">
        <v>0</v>
      </c>
      <c r="AI67" s="91">
        <v>6</v>
      </c>
      <c r="AJ67" s="91">
        <v>0</v>
      </c>
      <c r="AK67" s="91">
        <v>0</v>
      </c>
      <c r="AL67" s="91">
        <v>0</v>
      </c>
      <c r="AM67" s="91">
        <v>0</v>
      </c>
      <c r="AN67" s="91">
        <v>4</v>
      </c>
      <c r="AO67" s="91">
        <v>0</v>
      </c>
      <c r="AP67" s="91">
        <v>0</v>
      </c>
      <c r="AQ67" s="91">
        <v>224</v>
      </c>
      <c r="AR67" s="91">
        <v>0</v>
      </c>
      <c r="AS67" s="91">
        <v>0</v>
      </c>
      <c r="AT67" s="91">
        <v>0</v>
      </c>
      <c r="AU67" s="91">
        <v>7</v>
      </c>
    </row>
    <row r="68" spans="1:47" x14ac:dyDescent="0.3">
      <c r="A68" s="91" t="s">
        <v>761</v>
      </c>
      <c r="B68" s="91" t="s">
        <v>809</v>
      </c>
      <c r="C68" s="91">
        <v>34015</v>
      </c>
      <c r="D68" s="102" t="s">
        <v>824</v>
      </c>
      <c r="E68" s="91">
        <v>17.048951965065498</v>
      </c>
      <c r="F68" s="91">
        <v>489.25</v>
      </c>
      <c r="G68" s="91">
        <v>18</v>
      </c>
      <c r="H68" s="91">
        <v>105</v>
      </c>
      <c r="I68" s="91">
        <v>106</v>
      </c>
      <c r="J68" s="91">
        <v>229</v>
      </c>
      <c r="K68" s="93">
        <v>1.1112773134641836</v>
      </c>
      <c r="L68" s="91" t="s">
        <v>808</v>
      </c>
      <c r="M68" s="91" t="s">
        <v>808</v>
      </c>
      <c r="N68" s="91" t="s">
        <v>1151</v>
      </c>
      <c r="O68" s="91">
        <v>406</v>
      </c>
      <c r="P68" s="91">
        <v>30</v>
      </c>
      <c r="Q68" s="91">
        <v>436</v>
      </c>
      <c r="R68" s="91">
        <v>2</v>
      </c>
      <c r="S68" s="91">
        <v>229</v>
      </c>
      <c r="T68" s="91">
        <v>3904.21</v>
      </c>
      <c r="U68" s="91">
        <v>4211.3900000000003</v>
      </c>
      <c r="V68" s="91">
        <v>7</v>
      </c>
      <c r="W68" s="93">
        <v>-10.226789331726827</v>
      </c>
      <c r="X68" s="91">
        <v>0.84344848253551929</v>
      </c>
      <c r="Y68" s="91">
        <v>438</v>
      </c>
      <c r="Z68" s="91">
        <v>131</v>
      </c>
      <c r="AA68" s="91">
        <v>4663</v>
      </c>
      <c r="AB68" s="91">
        <v>1</v>
      </c>
      <c r="AC68" s="91">
        <v>4</v>
      </c>
      <c r="AD68" s="91">
        <v>22</v>
      </c>
      <c r="AE68" s="91">
        <v>0</v>
      </c>
      <c r="AF68" s="91">
        <v>0</v>
      </c>
      <c r="AG68" s="91">
        <v>0</v>
      </c>
      <c r="AH68" s="91">
        <v>0</v>
      </c>
      <c r="AI68" s="91">
        <v>2</v>
      </c>
      <c r="AJ68" s="91">
        <v>0</v>
      </c>
      <c r="AK68" s="91">
        <v>0</v>
      </c>
      <c r="AL68" s="91">
        <v>0</v>
      </c>
      <c r="AM68" s="91">
        <v>0</v>
      </c>
      <c r="AN68" s="91">
        <v>0</v>
      </c>
      <c r="AO68" s="91">
        <v>0</v>
      </c>
      <c r="AP68" s="91">
        <v>0</v>
      </c>
      <c r="AQ68" s="91">
        <v>161</v>
      </c>
      <c r="AR68" s="91">
        <v>4</v>
      </c>
      <c r="AS68" s="91">
        <v>13</v>
      </c>
      <c r="AT68" s="91">
        <v>15</v>
      </c>
      <c r="AU68" s="91">
        <v>2</v>
      </c>
    </row>
    <row r="69" spans="1:47" x14ac:dyDescent="0.3">
      <c r="A69" s="91" t="s">
        <v>761</v>
      </c>
      <c r="B69" s="91" t="s">
        <v>809</v>
      </c>
      <c r="C69" s="91">
        <v>34016</v>
      </c>
      <c r="D69" s="102" t="s">
        <v>825</v>
      </c>
      <c r="E69" s="91">
        <v>19.998352941176499</v>
      </c>
      <c r="F69" s="91">
        <v>745.67</v>
      </c>
      <c r="G69" s="91">
        <v>9</v>
      </c>
      <c r="H69" s="91">
        <v>42</v>
      </c>
      <c r="I69" s="91">
        <v>34</v>
      </c>
      <c r="J69" s="91">
        <v>85</v>
      </c>
      <c r="K69" s="93">
        <v>2.1634722859529609</v>
      </c>
      <c r="L69" s="91" t="s">
        <v>808</v>
      </c>
      <c r="M69" s="91" t="s">
        <v>808</v>
      </c>
      <c r="N69" s="91" t="s">
        <v>1151</v>
      </c>
      <c r="O69" s="91">
        <v>141</v>
      </c>
      <c r="P69" s="91">
        <v>33</v>
      </c>
      <c r="Q69" s="91">
        <v>174</v>
      </c>
      <c r="R69" s="91">
        <v>0</v>
      </c>
      <c r="S69" s="91">
        <v>85</v>
      </c>
      <c r="T69" s="91">
        <v>1699.86</v>
      </c>
      <c r="U69" s="91">
        <v>1836.19</v>
      </c>
      <c r="V69" s="91">
        <v>6</v>
      </c>
      <c r="W69" s="93">
        <v>17.11138209701754</v>
      </c>
      <c r="X69" s="91">
        <v>3.9944466014848286</v>
      </c>
      <c r="Y69" s="91">
        <v>189</v>
      </c>
      <c r="Z69" s="91">
        <v>450</v>
      </c>
      <c r="AA69" s="91">
        <v>1647</v>
      </c>
      <c r="AB69" s="91">
        <v>0</v>
      </c>
      <c r="AC69" s="91">
        <v>83</v>
      </c>
      <c r="AD69" s="91">
        <v>5</v>
      </c>
      <c r="AE69" s="91">
        <v>2</v>
      </c>
      <c r="AF69" s="91">
        <v>0</v>
      </c>
      <c r="AG69" s="91">
        <v>0</v>
      </c>
      <c r="AH69" s="91">
        <v>0</v>
      </c>
      <c r="AI69" s="91">
        <v>2</v>
      </c>
      <c r="AJ69" s="91">
        <v>0</v>
      </c>
      <c r="AK69" s="91">
        <v>0</v>
      </c>
      <c r="AL69" s="91">
        <v>0</v>
      </c>
      <c r="AM69" s="91">
        <v>0</v>
      </c>
      <c r="AN69" s="91">
        <v>0</v>
      </c>
      <c r="AO69" s="91">
        <v>0</v>
      </c>
      <c r="AP69" s="91">
        <v>0</v>
      </c>
      <c r="AQ69" s="91">
        <v>158</v>
      </c>
      <c r="AR69" s="91">
        <v>21</v>
      </c>
      <c r="AS69" s="91">
        <v>0</v>
      </c>
      <c r="AT69" s="91">
        <v>24</v>
      </c>
      <c r="AU69" s="91">
        <v>7</v>
      </c>
    </row>
    <row r="70" spans="1:47" x14ac:dyDescent="0.3">
      <c r="A70" s="91" t="s">
        <v>761</v>
      </c>
      <c r="B70" s="91" t="s">
        <v>809</v>
      </c>
      <c r="C70" s="91">
        <v>34017</v>
      </c>
      <c r="D70" s="102" t="s">
        <v>826</v>
      </c>
      <c r="E70" s="91">
        <v>18.713457943925199</v>
      </c>
      <c r="F70" s="91">
        <v>19.75</v>
      </c>
      <c r="G70" s="91">
        <v>8</v>
      </c>
      <c r="H70" s="91">
        <v>54</v>
      </c>
      <c r="I70" s="91">
        <v>45</v>
      </c>
      <c r="J70" s="91">
        <v>107</v>
      </c>
      <c r="K70" s="93">
        <v>0.81194502432154381</v>
      </c>
      <c r="L70" s="91">
        <v>1</v>
      </c>
      <c r="M70" s="91">
        <v>6</v>
      </c>
      <c r="N70" s="91" t="s">
        <v>1151</v>
      </c>
      <c r="O70" s="91">
        <v>185</v>
      </c>
      <c r="P70" s="91">
        <v>15</v>
      </c>
      <c r="Q70" s="91">
        <v>200</v>
      </c>
      <c r="R70" s="91">
        <v>1</v>
      </c>
      <c r="S70" s="91">
        <v>107</v>
      </c>
      <c r="T70" s="91">
        <v>2002.34</v>
      </c>
      <c r="U70" s="91">
        <v>2947.59</v>
      </c>
      <c r="V70" s="91">
        <v>9</v>
      </c>
      <c r="W70" s="93">
        <v>-2.0247392010647305</v>
      </c>
      <c r="X70" s="91">
        <v>12.145789426371145</v>
      </c>
      <c r="Y70" s="91">
        <v>242</v>
      </c>
      <c r="Z70" s="91">
        <v>95</v>
      </c>
      <c r="AA70" s="91">
        <v>2343</v>
      </c>
      <c r="AB70" s="91">
        <v>37</v>
      </c>
      <c r="AC70" s="91">
        <v>297</v>
      </c>
      <c r="AD70" s="91">
        <v>2098</v>
      </c>
      <c r="AE70" s="91">
        <v>0</v>
      </c>
      <c r="AF70" s="91">
        <v>0</v>
      </c>
      <c r="AG70" s="91">
        <v>0</v>
      </c>
      <c r="AH70" s="91">
        <v>0</v>
      </c>
      <c r="AI70" s="91">
        <v>4</v>
      </c>
      <c r="AJ70" s="91">
        <v>0</v>
      </c>
      <c r="AK70" s="91">
        <v>0</v>
      </c>
      <c r="AL70" s="91">
        <v>0</v>
      </c>
      <c r="AM70" s="91">
        <v>0</v>
      </c>
      <c r="AN70" s="91">
        <v>88</v>
      </c>
      <c r="AO70" s="91">
        <v>0</v>
      </c>
      <c r="AP70" s="91">
        <v>0</v>
      </c>
      <c r="AQ70" s="91">
        <v>165</v>
      </c>
      <c r="AR70" s="91">
        <v>358</v>
      </c>
      <c r="AS70" s="91">
        <v>0</v>
      </c>
      <c r="AT70" s="91">
        <v>25</v>
      </c>
      <c r="AU70" s="91">
        <v>8</v>
      </c>
    </row>
    <row r="71" spans="1:47" x14ac:dyDescent="0.3">
      <c r="A71" s="91" t="s">
        <v>761</v>
      </c>
      <c r="B71" s="91" t="s">
        <v>809</v>
      </c>
      <c r="C71" s="91">
        <v>34018</v>
      </c>
      <c r="D71" s="102" t="s">
        <v>827</v>
      </c>
      <c r="E71" s="91">
        <v>16.2026842105263</v>
      </c>
      <c r="F71" s="91">
        <v>149.26</v>
      </c>
      <c r="G71" s="91">
        <v>16</v>
      </c>
      <c r="H71" s="91">
        <v>88</v>
      </c>
      <c r="I71" s="91">
        <v>86</v>
      </c>
      <c r="J71" s="91">
        <v>190</v>
      </c>
      <c r="K71" s="93">
        <v>1.53930635274857</v>
      </c>
      <c r="L71" s="91">
        <v>29</v>
      </c>
      <c r="M71" s="91">
        <v>109.86</v>
      </c>
      <c r="N71" s="91" t="s">
        <v>1151</v>
      </c>
      <c r="O71" s="91">
        <v>320</v>
      </c>
      <c r="P71" s="91">
        <v>64</v>
      </c>
      <c r="Q71" s="91">
        <v>384</v>
      </c>
      <c r="R71" s="91">
        <v>4</v>
      </c>
      <c r="S71" s="91">
        <v>190</v>
      </c>
      <c r="T71" s="91">
        <v>3078.51</v>
      </c>
      <c r="U71" s="91">
        <v>3885.81</v>
      </c>
      <c r="V71" s="91">
        <v>22</v>
      </c>
      <c r="W71" s="93">
        <v>-4.3890515958916998</v>
      </c>
      <c r="X71" s="91">
        <v>14.274762791090495</v>
      </c>
      <c r="Y71" s="91">
        <v>492</v>
      </c>
      <c r="Z71" s="91">
        <v>220</v>
      </c>
      <c r="AA71" s="91">
        <v>3901</v>
      </c>
      <c r="AB71" s="91">
        <v>12</v>
      </c>
      <c r="AC71" s="91">
        <v>152</v>
      </c>
      <c r="AD71" s="91">
        <v>2009</v>
      </c>
      <c r="AE71" s="91">
        <v>0</v>
      </c>
      <c r="AF71" s="91">
        <v>0</v>
      </c>
      <c r="AG71" s="91">
        <v>0</v>
      </c>
      <c r="AH71" s="91">
        <v>0</v>
      </c>
      <c r="AI71" s="91">
        <v>8</v>
      </c>
      <c r="AJ71" s="91">
        <v>0</v>
      </c>
      <c r="AK71" s="91">
        <v>0</v>
      </c>
      <c r="AL71" s="91">
        <v>0</v>
      </c>
      <c r="AM71" s="91">
        <v>0</v>
      </c>
      <c r="AN71" s="91">
        <v>61</v>
      </c>
      <c r="AO71" s="91">
        <v>0</v>
      </c>
      <c r="AP71" s="91">
        <v>0</v>
      </c>
      <c r="AQ71" s="91">
        <v>0</v>
      </c>
      <c r="AR71" s="91">
        <v>191</v>
      </c>
      <c r="AS71" s="91">
        <v>0</v>
      </c>
      <c r="AT71" s="91">
        <v>0</v>
      </c>
      <c r="AU71" s="91">
        <v>7</v>
      </c>
    </row>
    <row r="72" spans="1:47" x14ac:dyDescent="0.3">
      <c r="A72" s="91" t="s">
        <v>761</v>
      </c>
      <c r="B72" s="91" t="s">
        <v>809</v>
      </c>
      <c r="C72" s="91">
        <v>34019</v>
      </c>
      <c r="D72" s="102" t="s">
        <v>828</v>
      </c>
      <c r="E72" s="91">
        <v>15.5646616541353</v>
      </c>
      <c r="F72" s="91">
        <v>150.47</v>
      </c>
      <c r="G72" s="91">
        <v>20</v>
      </c>
      <c r="H72" s="91">
        <v>72</v>
      </c>
      <c r="I72" s="91">
        <v>41</v>
      </c>
      <c r="J72" s="91">
        <v>133</v>
      </c>
      <c r="K72" s="93">
        <v>1.8273175208927106</v>
      </c>
      <c r="L72" s="91">
        <v>3</v>
      </c>
      <c r="M72" s="91">
        <v>1.59</v>
      </c>
      <c r="N72" s="91" t="s">
        <v>1151</v>
      </c>
      <c r="O72" s="91">
        <v>250</v>
      </c>
      <c r="P72" s="91">
        <v>32</v>
      </c>
      <c r="Q72" s="91">
        <v>282</v>
      </c>
      <c r="R72" s="91">
        <v>1</v>
      </c>
      <c r="S72" s="91">
        <v>133</v>
      </c>
      <c r="T72" s="91">
        <v>2070.1</v>
      </c>
      <c r="U72" s="91">
        <v>2655.76</v>
      </c>
      <c r="V72" s="91">
        <v>11</v>
      </c>
      <c r="W72" s="93">
        <v>-8.9417519288460436</v>
      </c>
      <c r="X72" s="91">
        <v>20.835708419883098</v>
      </c>
      <c r="Y72" s="91">
        <v>338</v>
      </c>
      <c r="Z72" s="91">
        <v>108</v>
      </c>
      <c r="AA72" s="91">
        <v>2734</v>
      </c>
      <c r="AB72" s="91">
        <v>16</v>
      </c>
      <c r="AC72" s="91">
        <v>113</v>
      </c>
      <c r="AD72" s="91">
        <v>1048</v>
      </c>
      <c r="AE72" s="91">
        <v>0</v>
      </c>
      <c r="AF72" s="91">
        <v>0</v>
      </c>
      <c r="AG72" s="91">
        <v>0</v>
      </c>
      <c r="AH72" s="91">
        <v>0</v>
      </c>
      <c r="AI72" s="91">
        <v>1</v>
      </c>
      <c r="AJ72" s="91">
        <v>0</v>
      </c>
      <c r="AK72" s="91">
        <v>0</v>
      </c>
      <c r="AL72" s="91">
        <v>0</v>
      </c>
      <c r="AM72" s="91">
        <v>0</v>
      </c>
      <c r="AN72" s="91">
        <v>37</v>
      </c>
      <c r="AO72" s="91">
        <v>0</v>
      </c>
      <c r="AP72" s="91">
        <v>0</v>
      </c>
      <c r="AQ72" s="91">
        <v>0</v>
      </c>
      <c r="AR72" s="91">
        <v>324</v>
      </c>
      <c r="AS72" s="91">
        <v>0</v>
      </c>
      <c r="AT72" s="91">
        <v>0</v>
      </c>
      <c r="AU72" s="91">
        <v>13</v>
      </c>
    </row>
    <row r="73" spans="1:47" x14ac:dyDescent="0.3">
      <c r="A73" s="91" t="s">
        <v>761</v>
      </c>
      <c r="B73" s="91" t="s">
        <v>809</v>
      </c>
      <c r="C73" s="91">
        <v>34020</v>
      </c>
      <c r="D73" s="102" t="s">
        <v>829</v>
      </c>
      <c r="E73" s="91">
        <v>14.7697685185185</v>
      </c>
      <c r="F73" s="91">
        <v>206.14</v>
      </c>
      <c r="G73" s="91">
        <v>18</v>
      </c>
      <c r="H73" s="91">
        <v>76</v>
      </c>
      <c r="I73" s="91">
        <v>122</v>
      </c>
      <c r="J73" s="91">
        <v>216</v>
      </c>
      <c r="K73" s="93">
        <v>1.0796139511702771</v>
      </c>
      <c r="L73" s="91">
        <v>6</v>
      </c>
      <c r="M73" s="91">
        <v>4.28</v>
      </c>
      <c r="N73" s="91" t="s">
        <v>1151</v>
      </c>
      <c r="O73" s="91">
        <v>385</v>
      </c>
      <c r="P73" s="91">
        <v>32</v>
      </c>
      <c r="Q73" s="91">
        <v>417</v>
      </c>
      <c r="R73" s="91">
        <v>3</v>
      </c>
      <c r="S73" s="91">
        <v>216</v>
      </c>
      <c r="T73" s="91">
        <v>3190.27</v>
      </c>
      <c r="U73" s="91">
        <v>4896.83</v>
      </c>
      <c r="V73" s="91">
        <v>11</v>
      </c>
      <c r="W73" s="93">
        <v>-23.136766427824544</v>
      </c>
      <c r="X73" s="91">
        <v>9.2431048155798727</v>
      </c>
      <c r="Y73" s="91">
        <v>439</v>
      </c>
      <c r="Z73" s="91">
        <v>230</v>
      </c>
      <c r="AA73" s="91">
        <v>4197</v>
      </c>
      <c r="AB73" s="91">
        <v>9</v>
      </c>
      <c r="AC73" s="91">
        <v>1091</v>
      </c>
      <c r="AD73" s="91">
        <v>2168</v>
      </c>
      <c r="AE73" s="91">
        <v>0</v>
      </c>
      <c r="AF73" s="91">
        <v>0</v>
      </c>
      <c r="AG73" s="91">
        <v>0</v>
      </c>
      <c r="AH73" s="91">
        <v>0</v>
      </c>
      <c r="AI73" s="91">
        <v>2</v>
      </c>
      <c r="AJ73" s="91">
        <v>0</v>
      </c>
      <c r="AK73" s="91">
        <v>0</v>
      </c>
      <c r="AL73" s="91">
        <v>0</v>
      </c>
      <c r="AM73" s="91">
        <v>0</v>
      </c>
      <c r="AN73" s="91">
        <v>112</v>
      </c>
      <c r="AO73" s="91">
        <v>9</v>
      </c>
      <c r="AP73" s="91">
        <v>0</v>
      </c>
      <c r="AQ73" s="91">
        <v>213</v>
      </c>
      <c r="AR73" s="91">
        <v>296</v>
      </c>
      <c r="AS73" s="91">
        <v>0</v>
      </c>
      <c r="AT73" s="91">
        <v>128</v>
      </c>
      <c r="AU73" s="91">
        <v>11</v>
      </c>
    </row>
    <row r="74" spans="1:47" x14ac:dyDescent="0.3">
      <c r="A74" s="91" t="s">
        <v>761</v>
      </c>
      <c r="B74" s="91" t="s">
        <v>809</v>
      </c>
      <c r="C74" s="91">
        <v>34022</v>
      </c>
      <c r="D74" s="102" t="s">
        <v>830</v>
      </c>
      <c r="E74" s="91">
        <v>18.720555555555599</v>
      </c>
      <c r="F74" s="91" t="s">
        <v>808</v>
      </c>
      <c r="G74" s="91">
        <v>7</v>
      </c>
      <c r="H74" s="91">
        <v>20</v>
      </c>
      <c r="I74" s="91">
        <v>9</v>
      </c>
      <c r="J74" s="91">
        <v>36</v>
      </c>
      <c r="K74" s="93">
        <v>0.72249755171083474</v>
      </c>
      <c r="L74" s="91" t="s">
        <v>808</v>
      </c>
      <c r="M74" s="91" t="s">
        <v>808</v>
      </c>
      <c r="N74" s="91" t="s">
        <v>1154</v>
      </c>
      <c r="O74" s="91">
        <v>58</v>
      </c>
      <c r="P74" s="91">
        <v>14</v>
      </c>
      <c r="Q74" s="91">
        <v>72</v>
      </c>
      <c r="R74" s="91">
        <v>0</v>
      </c>
      <c r="S74" s="91">
        <v>36</v>
      </c>
      <c r="T74" s="91">
        <v>673.94</v>
      </c>
      <c r="U74" s="91">
        <v>1003.19</v>
      </c>
      <c r="V74" s="91">
        <v>2</v>
      </c>
      <c r="W74" s="93">
        <v>-15.507190050524672</v>
      </c>
      <c r="X74" s="91">
        <v>0</v>
      </c>
      <c r="Y74" s="91">
        <v>98</v>
      </c>
      <c r="Z74" s="91">
        <v>0</v>
      </c>
      <c r="AA74" s="91">
        <v>0</v>
      </c>
      <c r="AB74" s="91">
        <v>376</v>
      </c>
      <c r="AC74" s="91">
        <v>7</v>
      </c>
      <c r="AD74" s="91">
        <v>5873</v>
      </c>
      <c r="AE74" s="91">
        <v>0</v>
      </c>
      <c r="AF74" s="91">
        <v>0</v>
      </c>
      <c r="AG74" s="91">
        <v>0</v>
      </c>
      <c r="AH74" s="91">
        <v>0</v>
      </c>
      <c r="AI74" s="91">
        <v>0</v>
      </c>
      <c r="AJ74" s="91">
        <v>0</v>
      </c>
      <c r="AK74" s="91">
        <v>0</v>
      </c>
      <c r="AL74" s="91">
        <v>0</v>
      </c>
      <c r="AM74" s="91">
        <v>0</v>
      </c>
      <c r="AN74" s="91">
        <v>78</v>
      </c>
      <c r="AO74" s="91">
        <v>400</v>
      </c>
      <c r="AP74" s="91">
        <v>0</v>
      </c>
      <c r="AQ74" s="91">
        <v>0</v>
      </c>
      <c r="AR74" s="91">
        <v>60</v>
      </c>
      <c r="AS74" s="91">
        <v>0</v>
      </c>
      <c r="AT74" s="91">
        <v>0</v>
      </c>
      <c r="AU74" s="91">
        <v>0</v>
      </c>
    </row>
    <row r="75" spans="1:47" x14ac:dyDescent="0.3">
      <c r="A75" s="91" t="s">
        <v>761</v>
      </c>
      <c r="B75" s="91" t="s">
        <v>809</v>
      </c>
      <c r="C75" s="91">
        <v>34023</v>
      </c>
      <c r="D75" s="102" t="s">
        <v>831</v>
      </c>
      <c r="E75" s="91">
        <v>21.726058823529399</v>
      </c>
      <c r="F75" s="91">
        <v>1967.25</v>
      </c>
      <c r="G75" s="91">
        <v>9</v>
      </c>
      <c r="H75" s="91">
        <v>81</v>
      </c>
      <c r="I75" s="91">
        <v>80</v>
      </c>
      <c r="J75" s="91">
        <v>170</v>
      </c>
      <c r="K75" s="93">
        <v>2.4779378518071278</v>
      </c>
      <c r="L75" s="91">
        <v>3</v>
      </c>
      <c r="M75" s="91">
        <v>3.25</v>
      </c>
      <c r="N75" s="91" t="s">
        <v>1151</v>
      </c>
      <c r="O75" s="91">
        <v>282</v>
      </c>
      <c r="P75" s="91">
        <v>113</v>
      </c>
      <c r="Q75" s="91">
        <v>395</v>
      </c>
      <c r="R75" s="91">
        <v>1</v>
      </c>
      <c r="S75" s="91">
        <v>170</v>
      </c>
      <c r="T75" s="91">
        <v>3693.43</v>
      </c>
      <c r="U75" s="91">
        <v>3990.34</v>
      </c>
      <c r="V75" s="91">
        <v>10</v>
      </c>
      <c r="W75" s="93">
        <v>8.6715253728620496</v>
      </c>
      <c r="X75" s="91">
        <v>2.6622949399338824</v>
      </c>
      <c r="Y75" s="91">
        <v>421</v>
      </c>
      <c r="Z75" s="91">
        <v>253</v>
      </c>
      <c r="AA75" s="91">
        <v>3474</v>
      </c>
      <c r="AB75" s="91">
        <v>0</v>
      </c>
      <c r="AC75" s="91">
        <v>321</v>
      </c>
      <c r="AD75" s="91">
        <v>104</v>
      </c>
      <c r="AE75" s="91">
        <v>0</v>
      </c>
      <c r="AF75" s="91">
        <v>0</v>
      </c>
      <c r="AG75" s="91">
        <v>0</v>
      </c>
      <c r="AH75" s="91">
        <v>0</v>
      </c>
      <c r="AI75" s="91">
        <v>3</v>
      </c>
      <c r="AJ75" s="91">
        <v>0</v>
      </c>
      <c r="AK75" s="91">
        <v>0</v>
      </c>
      <c r="AL75" s="91">
        <v>0</v>
      </c>
      <c r="AM75" s="91">
        <v>0</v>
      </c>
      <c r="AN75" s="91">
        <v>0</v>
      </c>
      <c r="AO75" s="91">
        <v>0</v>
      </c>
      <c r="AP75" s="91">
        <v>0</v>
      </c>
      <c r="AQ75" s="91">
        <v>39</v>
      </c>
      <c r="AR75" s="91">
        <v>82</v>
      </c>
      <c r="AS75" s="91">
        <v>109</v>
      </c>
      <c r="AT75" s="91">
        <v>0</v>
      </c>
      <c r="AU75" s="91">
        <v>51</v>
      </c>
    </row>
    <row r="76" spans="1:47" x14ac:dyDescent="0.3">
      <c r="A76" s="91" t="s">
        <v>761</v>
      </c>
      <c r="B76" s="91" t="s">
        <v>809</v>
      </c>
      <c r="C76" s="91">
        <v>34024</v>
      </c>
      <c r="D76" s="102" t="s">
        <v>832</v>
      </c>
      <c r="E76" s="91">
        <v>15.4709157509158</v>
      </c>
      <c r="F76" s="91">
        <v>43.23</v>
      </c>
      <c r="G76" s="91">
        <v>34</v>
      </c>
      <c r="H76" s="91">
        <v>143</v>
      </c>
      <c r="I76" s="91">
        <v>96</v>
      </c>
      <c r="J76" s="91">
        <v>273</v>
      </c>
      <c r="K76" s="93">
        <v>1.1752763071910899</v>
      </c>
      <c r="L76" s="91">
        <v>1</v>
      </c>
      <c r="M76" s="91">
        <v>2.8</v>
      </c>
      <c r="N76" s="91" t="s">
        <v>1151</v>
      </c>
      <c r="O76" s="91">
        <v>546</v>
      </c>
      <c r="P76" s="91">
        <v>30</v>
      </c>
      <c r="Q76" s="91">
        <v>576</v>
      </c>
      <c r="R76" s="91">
        <v>4</v>
      </c>
      <c r="S76" s="91">
        <v>273</v>
      </c>
      <c r="T76" s="91">
        <v>4223.5600000000004</v>
      </c>
      <c r="U76" s="91">
        <v>5965.06</v>
      </c>
      <c r="V76" s="91">
        <v>33</v>
      </c>
      <c r="W76" s="93">
        <v>-0.63217133325333885</v>
      </c>
      <c r="X76" s="91">
        <v>36.221812878235419</v>
      </c>
      <c r="Y76" s="91">
        <v>358</v>
      </c>
      <c r="Z76" s="91">
        <v>0</v>
      </c>
      <c r="AA76" s="91">
        <v>3178</v>
      </c>
      <c r="AB76" s="91">
        <v>2738</v>
      </c>
      <c r="AC76" s="91">
        <v>2</v>
      </c>
      <c r="AD76" s="91">
        <v>4064</v>
      </c>
      <c r="AE76" s="91">
        <v>0</v>
      </c>
      <c r="AF76" s="91">
        <v>0</v>
      </c>
      <c r="AG76" s="91">
        <v>0</v>
      </c>
      <c r="AH76" s="91">
        <v>0</v>
      </c>
      <c r="AI76" s="91">
        <v>0</v>
      </c>
      <c r="AJ76" s="91">
        <v>0</v>
      </c>
      <c r="AK76" s="91">
        <v>0</v>
      </c>
      <c r="AL76" s="91">
        <v>0</v>
      </c>
      <c r="AM76" s="91">
        <v>0</v>
      </c>
      <c r="AN76" s="91">
        <v>128</v>
      </c>
      <c r="AO76" s="91">
        <v>0</v>
      </c>
      <c r="AP76" s="91">
        <v>0</v>
      </c>
      <c r="AQ76" s="91">
        <v>0</v>
      </c>
      <c r="AR76" s="91">
        <v>151</v>
      </c>
      <c r="AS76" s="91">
        <v>0</v>
      </c>
      <c r="AT76" s="91">
        <v>0</v>
      </c>
      <c r="AU76" s="91">
        <v>0</v>
      </c>
    </row>
    <row r="77" spans="1:47" x14ac:dyDescent="0.3">
      <c r="A77" s="91" t="s">
        <v>761</v>
      </c>
      <c r="B77" s="91" t="s">
        <v>809</v>
      </c>
      <c r="C77" s="91">
        <v>34025</v>
      </c>
      <c r="D77" s="102" t="s">
        <v>833</v>
      </c>
      <c r="E77" s="91">
        <v>20.179880952381001</v>
      </c>
      <c r="F77" s="91">
        <v>1170</v>
      </c>
      <c r="G77" s="91">
        <v>18</v>
      </c>
      <c r="H77" s="91">
        <v>122</v>
      </c>
      <c r="I77" s="91">
        <v>112</v>
      </c>
      <c r="J77" s="91">
        <v>252</v>
      </c>
      <c r="K77" s="93">
        <v>2.1599561877007001</v>
      </c>
      <c r="L77" s="91">
        <v>5</v>
      </c>
      <c r="M77" s="91">
        <v>18.399999999999999</v>
      </c>
      <c r="N77" s="91" t="s">
        <v>1151</v>
      </c>
      <c r="O77" s="91">
        <v>392</v>
      </c>
      <c r="P77" s="91">
        <v>116</v>
      </c>
      <c r="Q77" s="91">
        <v>508</v>
      </c>
      <c r="R77" s="91">
        <v>2</v>
      </c>
      <c r="S77" s="91">
        <v>252</v>
      </c>
      <c r="T77" s="91">
        <v>5085.33</v>
      </c>
      <c r="U77" s="91">
        <v>5832.57</v>
      </c>
      <c r="V77" s="91">
        <v>19</v>
      </c>
      <c r="W77" s="93">
        <v>-15.754605861508567</v>
      </c>
      <c r="X77" s="91">
        <v>6.5917059463201007</v>
      </c>
      <c r="Y77" s="91">
        <v>484</v>
      </c>
      <c r="Z77" s="91">
        <v>549</v>
      </c>
      <c r="AA77" s="91">
        <v>5877</v>
      </c>
      <c r="AB77" s="91">
        <v>23</v>
      </c>
      <c r="AC77" s="91">
        <v>251</v>
      </c>
      <c r="AD77" s="91">
        <v>383</v>
      </c>
      <c r="AE77" s="91">
        <v>0</v>
      </c>
      <c r="AF77" s="91">
        <v>0</v>
      </c>
      <c r="AG77" s="91">
        <v>0</v>
      </c>
      <c r="AH77" s="91">
        <v>0</v>
      </c>
      <c r="AI77" s="91">
        <v>7</v>
      </c>
      <c r="AJ77" s="91">
        <v>0</v>
      </c>
      <c r="AK77" s="91">
        <v>0</v>
      </c>
      <c r="AL77" s="91">
        <v>0</v>
      </c>
      <c r="AM77" s="91">
        <v>0</v>
      </c>
      <c r="AN77" s="91">
        <v>3</v>
      </c>
      <c r="AO77" s="91">
        <v>6</v>
      </c>
      <c r="AP77" s="91">
        <v>0</v>
      </c>
      <c r="AQ77" s="91">
        <v>164</v>
      </c>
      <c r="AR77" s="91">
        <v>148</v>
      </c>
      <c r="AS77" s="91">
        <v>0</v>
      </c>
      <c r="AT77" s="91">
        <v>1</v>
      </c>
      <c r="AU77" s="91">
        <v>51</v>
      </c>
    </row>
    <row r="78" spans="1:47" x14ac:dyDescent="0.3">
      <c r="A78" s="91" t="s">
        <v>761</v>
      </c>
      <c r="B78" s="91" t="s">
        <v>809</v>
      </c>
      <c r="C78" s="91">
        <v>34026</v>
      </c>
      <c r="D78" s="102" t="s">
        <v>834</v>
      </c>
      <c r="E78" s="91">
        <v>18.490714285714301</v>
      </c>
      <c r="F78" s="91" t="s">
        <v>808</v>
      </c>
      <c r="G78" s="91">
        <v>10</v>
      </c>
      <c r="H78" s="91">
        <v>33</v>
      </c>
      <c r="I78" s="91">
        <v>13</v>
      </c>
      <c r="J78" s="91">
        <v>56</v>
      </c>
      <c r="K78" s="93">
        <v>1.1001661065399622</v>
      </c>
      <c r="L78" s="91" t="s">
        <v>808</v>
      </c>
      <c r="M78" s="91" t="s">
        <v>808</v>
      </c>
      <c r="N78" s="91" t="s">
        <v>1151</v>
      </c>
      <c r="O78" s="91">
        <v>90</v>
      </c>
      <c r="P78" s="91">
        <v>8</v>
      </c>
      <c r="Q78" s="91">
        <v>98</v>
      </c>
      <c r="R78" s="91">
        <v>1</v>
      </c>
      <c r="S78" s="91">
        <v>56</v>
      </c>
      <c r="T78" s="91">
        <v>1035.48</v>
      </c>
      <c r="U78" s="91">
        <v>1582.25</v>
      </c>
      <c r="V78" s="91">
        <v>2</v>
      </c>
      <c r="W78" s="93">
        <v>1.7950885747429257</v>
      </c>
      <c r="X78" s="91">
        <v>1.545177115926913</v>
      </c>
      <c r="Y78" s="91">
        <v>122</v>
      </c>
      <c r="Z78" s="91">
        <v>0</v>
      </c>
      <c r="AA78" s="91">
        <v>17</v>
      </c>
      <c r="AB78" s="91">
        <v>1625</v>
      </c>
      <c r="AC78" s="91">
        <v>1</v>
      </c>
      <c r="AD78" s="91">
        <v>5027</v>
      </c>
      <c r="AE78" s="91">
        <v>0</v>
      </c>
      <c r="AF78" s="91">
        <v>0</v>
      </c>
      <c r="AG78" s="91">
        <v>0</v>
      </c>
      <c r="AH78" s="91">
        <v>0</v>
      </c>
      <c r="AI78" s="91">
        <v>0</v>
      </c>
      <c r="AJ78" s="91">
        <v>0</v>
      </c>
      <c r="AK78" s="91">
        <v>0</v>
      </c>
      <c r="AL78" s="91">
        <v>0</v>
      </c>
      <c r="AM78" s="91">
        <v>0</v>
      </c>
      <c r="AN78" s="91">
        <v>219</v>
      </c>
      <c r="AO78" s="91">
        <v>0</v>
      </c>
      <c r="AP78" s="91">
        <v>0</v>
      </c>
      <c r="AQ78" s="91">
        <v>0</v>
      </c>
      <c r="AR78" s="91">
        <v>14</v>
      </c>
      <c r="AS78" s="91">
        <v>0</v>
      </c>
      <c r="AT78" s="91">
        <v>0</v>
      </c>
      <c r="AU78" s="91">
        <v>0</v>
      </c>
    </row>
    <row r="79" spans="1:47" x14ac:dyDescent="0.3">
      <c r="A79" s="91" t="s">
        <v>761</v>
      </c>
      <c r="B79" s="91" t="s">
        <v>809</v>
      </c>
      <c r="C79" s="91">
        <v>34027</v>
      </c>
      <c r="D79" s="102" t="s">
        <v>809</v>
      </c>
      <c r="E79" s="91">
        <v>24.312959183673499</v>
      </c>
      <c r="F79" s="91">
        <v>8592.6</v>
      </c>
      <c r="G79" s="91">
        <v>41</v>
      </c>
      <c r="H79" s="91">
        <v>341</v>
      </c>
      <c r="I79" s="91">
        <v>304</v>
      </c>
      <c r="J79" s="91">
        <v>686</v>
      </c>
      <c r="K79" s="93">
        <v>1.478143667158512</v>
      </c>
      <c r="L79" s="91">
        <v>14</v>
      </c>
      <c r="M79" s="91">
        <v>4.8</v>
      </c>
      <c r="N79" s="91" t="s">
        <v>1151</v>
      </c>
      <c r="O79" s="91">
        <v>1128</v>
      </c>
      <c r="P79" s="91">
        <v>435</v>
      </c>
      <c r="Q79" s="91">
        <v>1563</v>
      </c>
      <c r="R79" s="91">
        <v>9</v>
      </c>
      <c r="S79" s="91">
        <v>686</v>
      </c>
      <c r="T79" s="91">
        <v>16678.689999999999</v>
      </c>
      <c r="U79" s="91">
        <v>18039.91</v>
      </c>
      <c r="V79" s="91">
        <v>57</v>
      </c>
      <c r="W79" s="93">
        <v>9.7464906987807804</v>
      </c>
      <c r="X79" s="91">
        <v>2.3194867222785485</v>
      </c>
      <c r="Y79" s="91">
        <v>3285</v>
      </c>
      <c r="Z79" s="91">
        <v>3012</v>
      </c>
      <c r="AA79" s="91">
        <v>17355</v>
      </c>
      <c r="AB79" s="91">
        <v>17</v>
      </c>
      <c r="AC79" s="91">
        <v>768</v>
      </c>
      <c r="AD79" s="91">
        <v>236</v>
      </c>
      <c r="AE79" s="91">
        <v>0</v>
      </c>
      <c r="AF79" s="91">
        <v>0</v>
      </c>
      <c r="AG79" s="91">
        <v>0</v>
      </c>
      <c r="AH79" s="91">
        <v>0</v>
      </c>
      <c r="AI79" s="91">
        <v>14</v>
      </c>
      <c r="AJ79" s="91">
        <v>0</v>
      </c>
      <c r="AK79" s="91">
        <v>0</v>
      </c>
      <c r="AL79" s="91">
        <v>0</v>
      </c>
      <c r="AM79" s="91">
        <v>0</v>
      </c>
      <c r="AN79" s="91">
        <v>0</v>
      </c>
      <c r="AO79" s="91">
        <v>0</v>
      </c>
      <c r="AP79" s="91">
        <v>0</v>
      </c>
      <c r="AQ79" s="91">
        <v>787</v>
      </c>
      <c r="AR79" s="91">
        <v>257</v>
      </c>
      <c r="AS79" s="91">
        <v>15</v>
      </c>
      <c r="AT79" s="91">
        <v>20</v>
      </c>
      <c r="AU79" s="91">
        <v>355</v>
      </c>
    </row>
    <row r="80" spans="1:47" x14ac:dyDescent="0.3">
      <c r="A80" s="91" t="s">
        <v>761</v>
      </c>
      <c r="B80" s="91" t="s">
        <v>809</v>
      </c>
      <c r="C80" s="91">
        <v>34028</v>
      </c>
      <c r="D80" s="102" t="s">
        <v>835</v>
      </c>
      <c r="E80" s="91">
        <v>20.1601709401709</v>
      </c>
      <c r="F80" s="91" t="s">
        <v>808</v>
      </c>
      <c r="G80" s="91">
        <v>13</v>
      </c>
      <c r="H80" s="91">
        <v>66</v>
      </c>
      <c r="I80" s="91">
        <v>38</v>
      </c>
      <c r="J80" s="91">
        <v>117</v>
      </c>
      <c r="K80" s="93">
        <v>0.89822108413814161</v>
      </c>
      <c r="L80" s="91" t="s">
        <v>808</v>
      </c>
      <c r="M80" s="91" t="s">
        <v>808</v>
      </c>
      <c r="N80" s="91" t="s">
        <v>1152</v>
      </c>
      <c r="O80" s="91">
        <v>218</v>
      </c>
      <c r="P80" s="91">
        <v>15</v>
      </c>
      <c r="Q80" s="91">
        <v>233</v>
      </c>
      <c r="R80" s="91">
        <v>1</v>
      </c>
      <c r="S80" s="91">
        <v>117</v>
      </c>
      <c r="T80" s="91">
        <v>2358.7399999999998</v>
      </c>
      <c r="U80" s="91">
        <v>4181.75</v>
      </c>
      <c r="V80" s="91">
        <v>6</v>
      </c>
      <c r="W80" s="93">
        <v>-14.045725863463771</v>
      </c>
      <c r="X80" s="91">
        <v>4.1946123777949245</v>
      </c>
      <c r="Y80" s="91">
        <v>108</v>
      </c>
      <c r="Z80" s="91">
        <v>0</v>
      </c>
      <c r="AA80" s="91">
        <v>861</v>
      </c>
      <c r="AB80" s="91">
        <v>2498</v>
      </c>
      <c r="AC80" s="91">
        <v>2</v>
      </c>
      <c r="AD80" s="91">
        <v>4066</v>
      </c>
      <c r="AE80" s="91">
        <v>0</v>
      </c>
      <c r="AF80" s="91">
        <v>0</v>
      </c>
      <c r="AG80" s="91">
        <v>0</v>
      </c>
      <c r="AH80" s="91">
        <v>0</v>
      </c>
      <c r="AI80" s="91">
        <v>1</v>
      </c>
      <c r="AJ80" s="91">
        <v>0</v>
      </c>
      <c r="AK80" s="91">
        <v>0</v>
      </c>
      <c r="AL80" s="91">
        <v>0</v>
      </c>
      <c r="AM80" s="91">
        <v>0</v>
      </c>
      <c r="AN80" s="91">
        <v>566</v>
      </c>
      <c r="AO80" s="91">
        <v>87</v>
      </c>
      <c r="AP80" s="91">
        <v>0</v>
      </c>
      <c r="AQ80" s="91">
        <v>0</v>
      </c>
      <c r="AR80" s="91">
        <v>3</v>
      </c>
      <c r="AS80" s="91">
        <v>0</v>
      </c>
      <c r="AT80" s="91">
        <v>0</v>
      </c>
      <c r="AU80" s="91">
        <v>0</v>
      </c>
    </row>
    <row r="81" spans="1:47" x14ac:dyDescent="0.3">
      <c r="A81" s="91" t="s">
        <v>761</v>
      </c>
      <c r="B81" s="91" t="s">
        <v>809</v>
      </c>
      <c r="C81" s="91">
        <v>34030</v>
      </c>
      <c r="D81" s="102" t="s">
        <v>836</v>
      </c>
      <c r="E81" s="91">
        <v>25.813870967741899</v>
      </c>
      <c r="F81" s="91">
        <v>998.72</v>
      </c>
      <c r="G81" s="91">
        <v>13</v>
      </c>
      <c r="H81" s="91">
        <v>51</v>
      </c>
      <c r="I81" s="91">
        <v>60</v>
      </c>
      <c r="J81" s="91">
        <v>124</v>
      </c>
      <c r="K81" s="93">
        <v>1.5759687839746073</v>
      </c>
      <c r="L81" s="91">
        <v>1</v>
      </c>
      <c r="M81" s="91">
        <v>0.12</v>
      </c>
      <c r="N81" s="91" t="s">
        <v>1151</v>
      </c>
      <c r="O81" s="91">
        <v>195</v>
      </c>
      <c r="P81" s="91">
        <v>73</v>
      </c>
      <c r="Q81" s="91">
        <v>268</v>
      </c>
      <c r="R81" s="91">
        <v>0</v>
      </c>
      <c r="S81" s="91">
        <v>124</v>
      </c>
      <c r="T81" s="91">
        <v>3200.92</v>
      </c>
      <c r="U81" s="91">
        <v>3449.23</v>
      </c>
      <c r="V81" s="91">
        <v>6</v>
      </c>
      <c r="W81" s="93">
        <v>18.413128241552553</v>
      </c>
      <c r="X81" s="91">
        <v>17.618684628169401</v>
      </c>
      <c r="Y81" s="91">
        <v>232</v>
      </c>
      <c r="Z81" s="91">
        <v>0</v>
      </c>
      <c r="AA81" s="91">
        <v>3402</v>
      </c>
      <c r="AB81" s="91">
        <v>1</v>
      </c>
      <c r="AC81" s="91">
        <v>3</v>
      </c>
      <c r="AD81" s="91">
        <v>148</v>
      </c>
      <c r="AE81" s="91">
        <v>0</v>
      </c>
      <c r="AF81" s="91">
        <v>0</v>
      </c>
      <c r="AG81" s="91">
        <v>0</v>
      </c>
      <c r="AH81" s="91">
        <v>0</v>
      </c>
      <c r="AI81" s="91">
        <v>0</v>
      </c>
      <c r="AJ81" s="91">
        <v>0</v>
      </c>
      <c r="AK81" s="91">
        <v>0</v>
      </c>
      <c r="AL81" s="91">
        <v>0</v>
      </c>
      <c r="AM81" s="91">
        <v>0</v>
      </c>
      <c r="AN81" s="91">
        <v>0</v>
      </c>
      <c r="AO81" s="91">
        <v>0</v>
      </c>
      <c r="AP81" s="91">
        <v>0</v>
      </c>
      <c r="AQ81" s="91">
        <v>0</v>
      </c>
      <c r="AR81" s="91">
        <v>21</v>
      </c>
      <c r="AS81" s="91">
        <v>0</v>
      </c>
      <c r="AT81" s="91">
        <v>240</v>
      </c>
      <c r="AU81" s="91">
        <v>0</v>
      </c>
    </row>
    <row r="82" spans="1:47" x14ac:dyDescent="0.3">
      <c r="A82" s="91" t="s">
        <v>761</v>
      </c>
      <c r="B82" s="91" t="s">
        <v>809</v>
      </c>
      <c r="C82" s="91">
        <v>34031</v>
      </c>
      <c r="D82" s="102" t="s">
        <v>837</v>
      </c>
      <c r="E82" s="91">
        <v>12.6090909090909</v>
      </c>
      <c r="F82" s="91">
        <v>0.7</v>
      </c>
      <c r="G82" s="91">
        <v>4</v>
      </c>
      <c r="H82" s="91">
        <v>27</v>
      </c>
      <c r="I82" s="91">
        <v>24</v>
      </c>
      <c r="J82" s="91">
        <v>55</v>
      </c>
      <c r="K82" s="93">
        <v>0.36265320836337417</v>
      </c>
      <c r="L82" s="91">
        <v>11</v>
      </c>
      <c r="M82" s="91">
        <v>32.56</v>
      </c>
      <c r="N82" s="91" t="s">
        <v>1151</v>
      </c>
      <c r="O82" s="91">
        <v>78</v>
      </c>
      <c r="P82" s="91">
        <v>19</v>
      </c>
      <c r="Q82" s="91">
        <v>97</v>
      </c>
      <c r="R82" s="91">
        <v>0</v>
      </c>
      <c r="S82" s="91">
        <v>55</v>
      </c>
      <c r="T82" s="91">
        <v>693.5</v>
      </c>
      <c r="U82" s="91">
        <v>1196.05</v>
      </c>
      <c r="V82" s="91">
        <v>5</v>
      </c>
      <c r="W82" s="93">
        <v>-47.555091731324765</v>
      </c>
      <c r="X82" s="91">
        <v>9.2919971160778658</v>
      </c>
      <c r="Y82" s="91">
        <v>209</v>
      </c>
      <c r="Z82" s="91">
        <v>158</v>
      </c>
      <c r="AA82" s="91">
        <v>1244</v>
      </c>
      <c r="AB82" s="91">
        <v>6</v>
      </c>
      <c r="AC82" s="91">
        <v>124</v>
      </c>
      <c r="AD82" s="91">
        <v>1098</v>
      </c>
      <c r="AE82" s="91">
        <v>0</v>
      </c>
      <c r="AF82" s="91">
        <v>0</v>
      </c>
      <c r="AG82" s="91">
        <v>0</v>
      </c>
      <c r="AH82" s="91">
        <v>0</v>
      </c>
      <c r="AI82" s="91">
        <v>2</v>
      </c>
      <c r="AJ82" s="91">
        <v>0</v>
      </c>
      <c r="AK82" s="91">
        <v>0</v>
      </c>
      <c r="AL82" s="91">
        <v>0</v>
      </c>
      <c r="AM82" s="91">
        <v>0</v>
      </c>
      <c r="AN82" s="91">
        <v>19</v>
      </c>
      <c r="AO82" s="91">
        <v>0</v>
      </c>
      <c r="AP82" s="91">
        <v>0</v>
      </c>
      <c r="AQ82" s="91">
        <v>3</v>
      </c>
      <c r="AR82" s="91">
        <v>138</v>
      </c>
      <c r="AS82" s="91">
        <v>0</v>
      </c>
      <c r="AT82" s="91">
        <v>0</v>
      </c>
      <c r="AU82" s="91">
        <v>73</v>
      </c>
    </row>
    <row r="83" spans="1:47" x14ac:dyDescent="0.3">
      <c r="A83" s="91" t="s">
        <v>761</v>
      </c>
      <c r="B83" s="91" t="s">
        <v>809</v>
      </c>
      <c r="C83" s="91">
        <v>34032</v>
      </c>
      <c r="D83" s="102" t="s">
        <v>838</v>
      </c>
      <c r="E83" s="91">
        <v>12.377265917602999</v>
      </c>
      <c r="F83" s="91">
        <v>119.93</v>
      </c>
      <c r="G83" s="91">
        <v>17</v>
      </c>
      <c r="H83" s="91">
        <v>138</v>
      </c>
      <c r="I83" s="91">
        <v>112</v>
      </c>
      <c r="J83" s="91">
        <v>267</v>
      </c>
      <c r="K83" s="93">
        <v>0.77284982434268457</v>
      </c>
      <c r="L83" s="91">
        <v>4</v>
      </c>
      <c r="M83" s="91">
        <v>2.3199999999999998</v>
      </c>
      <c r="N83" s="91" t="s">
        <v>1152</v>
      </c>
      <c r="O83" s="91">
        <v>420</v>
      </c>
      <c r="P83" s="91">
        <v>62</v>
      </c>
      <c r="Q83" s="91">
        <v>482</v>
      </c>
      <c r="R83" s="91">
        <v>6</v>
      </c>
      <c r="S83" s="91">
        <v>267</v>
      </c>
      <c r="T83" s="91">
        <v>3304.73</v>
      </c>
      <c r="U83" s="91">
        <v>4633.8500000000004</v>
      </c>
      <c r="V83" s="91">
        <v>19</v>
      </c>
      <c r="W83" s="93">
        <v>-17.729753144200036</v>
      </c>
      <c r="X83" s="91">
        <v>21.040448085017537</v>
      </c>
      <c r="Y83" s="91">
        <v>694</v>
      </c>
      <c r="Z83" s="91">
        <v>35</v>
      </c>
      <c r="AA83" s="91">
        <v>3101</v>
      </c>
      <c r="AB83" s="91">
        <v>2328</v>
      </c>
      <c r="AC83" s="91">
        <v>36</v>
      </c>
      <c r="AD83" s="91">
        <v>1832</v>
      </c>
      <c r="AE83" s="91">
        <v>1</v>
      </c>
      <c r="AF83" s="91">
        <v>0</v>
      </c>
      <c r="AG83" s="91">
        <v>0</v>
      </c>
      <c r="AH83" s="91">
        <v>0</v>
      </c>
      <c r="AI83" s="91">
        <v>5</v>
      </c>
      <c r="AJ83" s="91">
        <v>0</v>
      </c>
      <c r="AK83" s="91">
        <v>0</v>
      </c>
      <c r="AL83" s="91">
        <v>0</v>
      </c>
      <c r="AM83" s="91">
        <v>0</v>
      </c>
      <c r="AN83" s="91">
        <v>65</v>
      </c>
      <c r="AO83" s="91">
        <v>0</v>
      </c>
      <c r="AP83" s="91">
        <v>0</v>
      </c>
      <c r="AQ83" s="91">
        <v>0</v>
      </c>
      <c r="AR83" s="91">
        <v>0</v>
      </c>
      <c r="AS83" s="91">
        <v>0</v>
      </c>
      <c r="AT83" s="91">
        <v>0</v>
      </c>
      <c r="AU83" s="91">
        <v>86</v>
      </c>
    </row>
    <row r="84" spans="1:47" x14ac:dyDescent="0.3">
      <c r="A84" s="91" t="s">
        <v>761</v>
      </c>
      <c r="B84" s="91" t="s">
        <v>809</v>
      </c>
      <c r="C84" s="91">
        <v>34033</v>
      </c>
      <c r="D84" s="102" t="s">
        <v>839</v>
      </c>
      <c r="E84" s="91">
        <v>17.135000000000002</v>
      </c>
      <c r="F84" s="91">
        <v>523.91999999999996</v>
      </c>
      <c r="G84" s="91">
        <v>10</v>
      </c>
      <c r="H84" s="91">
        <v>82</v>
      </c>
      <c r="I84" s="91">
        <v>68</v>
      </c>
      <c r="J84" s="91">
        <v>160</v>
      </c>
      <c r="K84" s="93">
        <v>1.6930697402976365</v>
      </c>
      <c r="L84" s="91" t="s">
        <v>808</v>
      </c>
      <c r="M84" s="91" t="s">
        <v>808</v>
      </c>
      <c r="N84" s="91" t="s">
        <v>1151</v>
      </c>
      <c r="O84" s="91">
        <v>269</v>
      </c>
      <c r="P84" s="91">
        <v>33</v>
      </c>
      <c r="Q84" s="91">
        <v>302</v>
      </c>
      <c r="R84" s="91">
        <v>0</v>
      </c>
      <c r="S84" s="91">
        <v>160</v>
      </c>
      <c r="T84" s="91">
        <v>2741.6</v>
      </c>
      <c r="U84" s="91">
        <v>2921.91</v>
      </c>
      <c r="V84" s="91">
        <v>5</v>
      </c>
      <c r="W84" s="93">
        <v>3.0049368429753316</v>
      </c>
      <c r="X84" s="91">
        <v>0</v>
      </c>
      <c r="Y84" s="91">
        <v>225</v>
      </c>
      <c r="Z84" s="91">
        <v>100</v>
      </c>
      <c r="AA84" s="91">
        <v>2795</v>
      </c>
      <c r="AB84" s="91">
        <v>3</v>
      </c>
      <c r="AC84" s="91">
        <v>597</v>
      </c>
      <c r="AD84" s="91">
        <v>29</v>
      </c>
      <c r="AE84" s="91">
        <v>0</v>
      </c>
      <c r="AF84" s="91">
        <v>0</v>
      </c>
      <c r="AG84" s="91">
        <v>0</v>
      </c>
      <c r="AH84" s="91">
        <v>0</v>
      </c>
      <c r="AI84" s="91">
        <v>0</v>
      </c>
      <c r="AJ84" s="91">
        <v>0</v>
      </c>
      <c r="AK84" s="91">
        <v>0</v>
      </c>
      <c r="AL84" s="91">
        <v>0</v>
      </c>
      <c r="AM84" s="91">
        <v>0</v>
      </c>
      <c r="AN84" s="91">
        <v>0</v>
      </c>
      <c r="AO84" s="91">
        <v>0</v>
      </c>
      <c r="AP84" s="91">
        <v>0</v>
      </c>
      <c r="AQ84" s="91">
        <v>0</v>
      </c>
      <c r="AR84" s="91">
        <v>0</v>
      </c>
      <c r="AS84" s="91">
        <v>0</v>
      </c>
      <c r="AT84" s="91">
        <v>5</v>
      </c>
      <c r="AU84" s="91">
        <v>11</v>
      </c>
    </row>
    <row r="85" spans="1:47" x14ac:dyDescent="0.3">
      <c r="A85" s="91" t="s">
        <v>761</v>
      </c>
      <c r="B85" s="91" t="s">
        <v>809</v>
      </c>
      <c r="C85" s="91">
        <v>34035</v>
      </c>
      <c r="D85" s="102" t="s">
        <v>840</v>
      </c>
      <c r="E85" s="91">
        <v>11.183484848484801</v>
      </c>
      <c r="F85" s="91">
        <v>1.34</v>
      </c>
      <c r="G85" s="91">
        <v>9</v>
      </c>
      <c r="H85" s="91">
        <v>58</v>
      </c>
      <c r="I85" s="91">
        <v>65</v>
      </c>
      <c r="J85" s="91">
        <v>132</v>
      </c>
      <c r="K85" s="93">
        <v>0.56699543428486265</v>
      </c>
      <c r="L85" s="91">
        <v>1</v>
      </c>
      <c r="M85" s="91">
        <v>2.02</v>
      </c>
      <c r="N85" s="91" t="s">
        <v>1153</v>
      </c>
      <c r="O85" s="91">
        <v>217</v>
      </c>
      <c r="P85" s="91">
        <v>24</v>
      </c>
      <c r="Q85" s="91">
        <v>241</v>
      </c>
      <c r="R85" s="91">
        <v>2</v>
      </c>
      <c r="S85" s="91">
        <v>132</v>
      </c>
      <c r="T85" s="91">
        <v>1476.22</v>
      </c>
      <c r="U85" s="91">
        <v>3695.62</v>
      </c>
      <c r="V85" s="91">
        <v>21</v>
      </c>
      <c r="W85" s="93">
        <v>-26.144686812087247</v>
      </c>
      <c r="X85" s="91">
        <v>14.873799298207583</v>
      </c>
      <c r="Y85" s="91">
        <v>108</v>
      </c>
      <c r="Z85" s="91">
        <v>77</v>
      </c>
      <c r="AA85" s="91">
        <v>635</v>
      </c>
      <c r="AB85" s="91">
        <v>1342</v>
      </c>
      <c r="AC85" s="91">
        <v>71</v>
      </c>
      <c r="AD85" s="91">
        <v>3744</v>
      </c>
      <c r="AE85" s="91">
        <v>3</v>
      </c>
      <c r="AF85" s="91">
        <v>0</v>
      </c>
      <c r="AG85" s="91">
        <v>0</v>
      </c>
      <c r="AH85" s="91">
        <v>0</v>
      </c>
      <c r="AI85" s="91">
        <v>0</v>
      </c>
      <c r="AJ85" s="91">
        <v>0</v>
      </c>
      <c r="AK85" s="91">
        <v>0</v>
      </c>
      <c r="AL85" s="91">
        <v>0</v>
      </c>
      <c r="AM85" s="91">
        <v>0</v>
      </c>
      <c r="AN85" s="91">
        <v>522</v>
      </c>
      <c r="AO85" s="91">
        <v>0</v>
      </c>
      <c r="AP85" s="91">
        <v>0</v>
      </c>
      <c r="AQ85" s="91">
        <v>67</v>
      </c>
      <c r="AR85" s="91">
        <v>777</v>
      </c>
      <c r="AS85" s="91">
        <v>0</v>
      </c>
      <c r="AT85" s="91">
        <v>0</v>
      </c>
      <c r="AU85" s="91">
        <v>0</v>
      </c>
    </row>
    <row r="86" spans="1:47" x14ac:dyDescent="0.3">
      <c r="A86" s="91" t="s">
        <v>761</v>
      </c>
      <c r="B86" s="91" t="s">
        <v>809</v>
      </c>
      <c r="C86" s="91">
        <v>34036</v>
      </c>
      <c r="D86" s="102" t="s">
        <v>841</v>
      </c>
      <c r="E86" s="91">
        <v>22.0561714285714</v>
      </c>
      <c r="F86" s="91">
        <v>1000.84</v>
      </c>
      <c r="G86" s="91">
        <v>14</v>
      </c>
      <c r="H86" s="91">
        <v>84</v>
      </c>
      <c r="I86" s="91">
        <v>77</v>
      </c>
      <c r="J86" s="91">
        <v>175</v>
      </c>
      <c r="K86" s="93">
        <v>1.4228839093949734</v>
      </c>
      <c r="L86" s="91" t="s">
        <v>808</v>
      </c>
      <c r="M86" s="91" t="s">
        <v>808</v>
      </c>
      <c r="N86" s="91" t="s">
        <v>1151</v>
      </c>
      <c r="O86" s="91">
        <v>306</v>
      </c>
      <c r="P86" s="91">
        <v>27</v>
      </c>
      <c r="Q86" s="91">
        <v>333</v>
      </c>
      <c r="R86" s="91">
        <v>0</v>
      </c>
      <c r="S86" s="91">
        <v>175</v>
      </c>
      <c r="T86" s="91">
        <v>3859.83</v>
      </c>
      <c r="U86" s="91">
        <v>4096.3</v>
      </c>
      <c r="V86" s="91">
        <v>6</v>
      </c>
      <c r="W86" s="93">
        <v>2.9955411106396883</v>
      </c>
      <c r="X86" s="91">
        <v>0</v>
      </c>
      <c r="Y86" s="91">
        <v>297</v>
      </c>
      <c r="Z86" s="91">
        <v>82</v>
      </c>
      <c r="AA86" s="91">
        <v>4070</v>
      </c>
      <c r="AB86" s="91">
        <v>24</v>
      </c>
      <c r="AC86" s="91">
        <v>0</v>
      </c>
      <c r="AD86" s="91">
        <v>10</v>
      </c>
      <c r="AE86" s="91">
        <v>0</v>
      </c>
      <c r="AF86" s="91">
        <v>0</v>
      </c>
      <c r="AG86" s="91">
        <v>13</v>
      </c>
      <c r="AH86" s="91">
        <v>0</v>
      </c>
      <c r="AI86" s="91">
        <v>1</v>
      </c>
      <c r="AJ86" s="91">
        <v>0</v>
      </c>
      <c r="AK86" s="91">
        <v>0</v>
      </c>
      <c r="AL86" s="91">
        <v>0</v>
      </c>
      <c r="AM86" s="91">
        <v>0</v>
      </c>
      <c r="AN86" s="91">
        <v>0</v>
      </c>
      <c r="AO86" s="91">
        <v>0</v>
      </c>
      <c r="AP86" s="91">
        <v>0</v>
      </c>
      <c r="AQ86" s="91">
        <v>4</v>
      </c>
      <c r="AR86" s="91">
        <v>0</v>
      </c>
      <c r="AS86" s="91">
        <v>0</v>
      </c>
      <c r="AT86" s="91">
        <v>0</v>
      </c>
      <c r="AU86" s="91">
        <v>3</v>
      </c>
    </row>
    <row r="87" spans="1:47" x14ac:dyDescent="0.3">
      <c r="A87" s="91" t="s">
        <v>761</v>
      </c>
      <c r="B87" s="91" t="s">
        <v>809</v>
      </c>
      <c r="C87" s="91">
        <v>34038</v>
      </c>
      <c r="D87" s="102" t="s">
        <v>842</v>
      </c>
      <c r="E87" s="91">
        <v>19.058372093023301</v>
      </c>
      <c r="F87" s="91">
        <v>18.260000000000002</v>
      </c>
      <c r="G87" s="91">
        <v>12</v>
      </c>
      <c r="H87" s="91">
        <v>37</v>
      </c>
      <c r="I87" s="91">
        <v>37</v>
      </c>
      <c r="J87" s="91">
        <v>86</v>
      </c>
      <c r="K87" s="93">
        <v>0.79870898463716122</v>
      </c>
      <c r="L87" s="91" t="s">
        <v>808</v>
      </c>
      <c r="M87" s="91" t="s">
        <v>808</v>
      </c>
      <c r="N87" s="91" t="s">
        <v>1151</v>
      </c>
      <c r="O87" s="91">
        <v>135</v>
      </c>
      <c r="P87" s="91">
        <v>33</v>
      </c>
      <c r="Q87" s="91">
        <v>168</v>
      </c>
      <c r="R87" s="91">
        <v>3</v>
      </c>
      <c r="S87" s="91">
        <v>86</v>
      </c>
      <c r="T87" s="91">
        <v>1639.02</v>
      </c>
      <c r="U87" s="91">
        <v>2998.37</v>
      </c>
      <c r="V87" s="91">
        <v>13</v>
      </c>
      <c r="W87" s="93">
        <v>12.248573796201805</v>
      </c>
      <c r="X87" s="91">
        <v>33.015460458078607</v>
      </c>
      <c r="Y87" s="91">
        <v>95</v>
      </c>
      <c r="Z87" s="91">
        <v>0</v>
      </c>
      <c r="AA87" s="91">
        <v>764</v>
      </c>
      <c r="AB87" s="91">
        <v>1574</v>
      </c>
      <c r="AC87" s="91">
        <v>1</v>
      </c>
      <c r="AD87" s="91">
        <v>4187</v>
      </c>
      <c r="AE87" s="91">
        <v>0</v>
      </c>
      <c r="AF87" s="91">
        <v>0</v>
      </c>
      <c r="AG87" s="91">
        <v>0</v>
      </c>
      <c r="AH87" s="91">
        <v>0</v>
      </c>
      <c r="AI87" s="91">
        <v>0</v>
      </c>
      <c r="AJ87" s="91">
        <v>0</v>
      </c>
      <c r="AK87" s="91">
        <v>0</v>
      </c>
      <c r="AL87" s="91">
        <v>0</v>
      </c>
      <c r="AM87" s="91">
        <v>0</v>
      </c>
      <c r="AN87" s="91">
        <v>471</v>
      </c>
      <c r="AO87" s="91">
        <v>0</v>
      </c>
      <c r="AP87" s="91">
        <v>0</v>
      </c>
      <c r="AQ87" s="91">
        <v>150</v>
      </c>
      <c r="AR87" s="91">
        <v>53</v>
      </c>
      <c r="AS87" s="91">
        <v>0</v>
      </c>
      <c r="AT87" s="91">
        <v>0</v>
      </c>
      <c r="AU87" s="91">
        <v>0</v>
      </c>
    </row>
    <row r="88" spans="1:47" x14ac:dyDescent="0.3">
      <c r="A88" s="91" t="s">
        <v>761</v>
      </c>
      <c r="B88" s="91" t="s">
        <v>809</v>
      </c>
      <c r="C88" s="91">
        <v>34039</v>
      </c>
      <c r="D88" s="102" t="s">
        <v>843</v>
      </c>
      <c r="E88" s="91">
        <v>20.4267741935484</v>
      </c>
      <c r="F88" s="91">
        <v>2.5</v>
      </c>
      <c r="G88" s="91">
        <v>17</v>
      </c>
      <c r="H88" s="91">
        <v>62</v>
      </c>
      <c r="I88" s="91">
        <v>45</v>
      </c>
      <c r="J88" s="91">
        <v>124</v>
      </c>
      <c r="K88" s="93">
        <v>1.0666227121267153</v>
      </c>
      <c r="L88" s="91" t="s">
        <v>808</v>
      </c>
      <c r="M88" s="91" t="s">
        <v>808</v>
      </c>
      <c r="N88" s="91" t="s">
        <v>1151</v>
      </c>
      <c r="O88" s="91">
        <v>219</v>
      </c>
      <c r="P88" s="91">
        <v>20</v>
      </c>
      <c r="Q88" s="91">
        <v>239</v>
      </c>
      <c r="R88" s="91">
        <v>1</v>
      </c>
      <c r="S88" s="91">
        <v>124</v>
      </c>
      <c r="T88" s="91">
        <v>2532.92</v>
      </c>
      <c r="U88" s="91">
        <v>3418.59</v>
      </c>
      <c r="V88" s="91">
        <v>21</v>
      </c>
      <c r="W88" s="93">
        <v>7.9970665484190029</v>
      </c>
      <c r="X88" s="91">
        <v>23.858234764619489</v>
      </c>
      <c r="Y88" s="91">
        <v>232</v>
      </c>
      <c r="Z88" s="91">
        <v>0</v>
      </c>
      <c r="AA88" s="91">
        <v>1202</v>
      </c>
      <c r="AB88" s="91">
        <v>1853</v>
      </c>
      <c r="AC88" s="91">
        <v>0</v>
      </c>
      <c r="AD88" s="91">
        <v>4259</v>
      </c>
      <c r="AE88" s="91">
        <v>0</v>
      </c>
      <c r="AF88" s="91">
        <v>0</v>
      </c>
      <c r="AG88" s="91">
        <v>0</v>
      </c>
      <c r="AH88" s="91">
        <v>0</v>
      </c>
      <c r="AI88" s="91">
        <v>0</v>
      </c>
      <c r="AJ88" s="91">
        <v>0</v>
      </c>
      <c r="AK88" s="91">
        <v>0</v>
      </c>
      <c r="AL88" s="91">
        <v>0</v>
      </c>
      <c r="AM88" s="91">
        <v>0</v>
      </c>
      <c r="AN88" s="91">
        <v>21</v>
      </c>
      <c r="AO88" s="91">
        <v>6</v>
      </c>
      <c r="AP88" s="91">
        <v>0</v>
      </c>
      <c r="AQ88" s="91">
        <v>0</v>
      </c>
      <c r="AR88" s="91">
        <v>223</v>
      </c>
      <c r="AS88" s="91">
        <v>0</v>
      </c>
      <c r="AT88" s="91">
        <v>0</v>
      </c>
      <c r="AU88" s="91">
        <v>0</v>
      </c>
    </row>
    <row r="89" spans="1:47" x14ac:dyDescent="0.3">
      <c r="A89" s="91" t="s">
        <v>761</v>
      </c>
      <c r="B89" s="91" t="s">
        <v>809</v>
      </c>
      <c r="C89" s="91">
        <v>34040</v>
      </c>
      <c r="D89" s="102" t="s">
        <v>844</v>
      </c>
      <c r="E89" s="91">
        <v>8.0570000000000004</v>
      </c>
      <c r="F89" s="91" t="s">
        <v>808</v>
      </c>
      <c r="G89" s="91">
        <v>5</v>
      </c>
      <c r="H89" s="91">
        <v>25</v>
      </c>
      <c r="I89" s="91">
        <v>10</v>
      </c>
      <c r="J89" s="91">
        <v>40</v>
      </c>
      <c r="K89" s="93">
        <v>0.49087749782797568</v>
      </c>
      <c r="L89" s="91" t="s">
        <v>808</v>
      </c>
      <c r="M89" s="91" t="s">
        <v>808</v>
      </c>
      <c r="N89" s="91" t="s">
        <v>1154</v>
      </c>
      <c r="O89" s="91">
        <v>72</v>
      </c>
      <c r="P89" s="91">
        <v>0</v>
      </c>
      <c r="Q89" s="91">
        <v>72</v>
      </c>
      <c r="R89" s="91">
        <v>1</v>
      </c>
      <c r="S89" s="91">
        <v>40</v>
      </c>
      <c r="T89" s="91">
        <v>322.27999999999997</v>
      </c>
      <c r="U89" s="91">
        <v>770.67</v>
      </c>
      <c r="V89" s="91">
        <v>12</v>
      </c>
      <c r="W89" s="93">
        <v>-53.126999825469781</v>
      </c>
      <c r="X89" s="91">
        <v>9.333498820901081</v>
      </c>
      <c r="Y89" s="91">
        <v>101</v>
      </c>
      <c r="Z89" s="91">
        <v>0</v>
      </c>
      <c r="AA89" s="91">
        <v>0</v>
      </c>
      <c r="AB89" s="91">
        <v>200</v>
      </c>
      <c r="AC89" s="91">
        <v>3</v>
      </c>
      <c r="AD89" s="91">
        <v>5904</v>
      </c>
      <c r="AE89" s="91">
        <v>0</v>
      </c>
      <c r="AF89" s="91">
        <v>0</v>
      </c>
      <c r="AG89" s="91">
        <v>0</v>
      </c>
      <c r="AH89" s="91">
        <v>0</v>
      </c>
      <c r="AI89" s="91">
        <v>0</v>
      </c>
      <c r="AJ89" s="91">
        <v>0</v>
      </c>
      <c r="AK89" s="91">
        <v>0</v>
      </c>
      <c r="AL89" s="91">
        <v>0</v>
      </c>
      <c r="AM89" s="91">
        <v>0</v>
      </c>
      <c r="AN89" s="91">
        <v>247</v>
      </c>
      <c r="AO89" s="91">
        <v>201</v>
      </c>
      <c r="AP89" s="91">
        <v>0</v>
      </c>
      <c r="AQ89" s="91">
        <v>0</v>
      </c>
      <c r="AR89" s="91">
        <v>134</v>
      </c>
      <c r="AS89" s="91">
        <v>0</v>
      </c>
      <c r="AT89" s="91">
        <v>0</v>
      </c>
      <c r="AU89" s="91">
        <v>0</v>
      </c>
    </row>
    <row r="90" spans="1:47" x14ac:dyDescent="0.3">
      <c r="A90" s="91" t="s">
        <v>761</v>
      </c>
      <c r="B90" s="91" t="s">
        <v>809</v>
      </c>
      <c r="C90" s="91">
        <v>34041</v>
      </c>
      <c r="D90" s="102" t="s">
        <v>845</v>
      </c>
      <c r="E90" s="91">
        <v>35.256224489795898</v>
      </c>
      <c r="F90" s="91">
        <v>1408.14</v>
      </c>
      <c r="G90" s="91">
        <v>8</v>
      </c>
      <c r="H90" s="91">
        <v>49</v>
      </c>
      <c r="I90" s="91">
        <v>41</v>
      </c>
      <c r="J90" s="91">
        <v>98</v>
      </c>
      <c r="K90" s="93">
        <v>1.7524970261438853</v>
      </c>
      <c r="L90" s="91">
        <v>3</v>
      </c>
      <c r="M90" s="91">
        <v>9.2200000000000006</v>
      </c>
      <c r="N90" s="91" t="s">
        <v>1151</v>
      </c>
      <c r="O90" s="91">
        <v>153</v>
      </c>
      <c r="P90" s="91">
        <v>95</v>
      </c>
      <c r="Q90" s="91">
        <v>248</v>
      </c>
      <c r="R90" s="91">
        <v>1</v>
      </c>
      <c r="S90" s="91">
        <v>98</v>
      </c>
      <c r="T90" s="91">
        <v>3455.11</v>
      </c>
      <c r="U90" s="91">
        <v>3759.78</v>
      </c>
      <c r="V90" s="91">
        <v>7</v>
      </c>
      <c r="W90" s="93">
        <v>9.3219722258257534</v>
      </c>
      <c r="X90" s="91">
        <v>2.1478332093623647</v>
      </c>
      <c r="Y90" s="91">
        <v>214</v>
      </c>
      <c r="Z90" s="91">
        <v>343</v>
      </c>
      <c r="AA90" s="91">
        <v>2553</v>
      </c>
      <c r="AB90" s="91">
        <v>1</v>
      </c>
      <c r="AC90" s="91">
        <v>429</v>
      </c>
      <c r="AD90" s="91">
        <v>49</v>
      </c>
      <c r="AE90" s="91">
        <v>0</v>
      </c>
      <c r="AF90" s="91">
        <v>0</v>
      </c>
      <c r="AG90" s="91">
        <v>0</v>
      </c>
      <c r="AH90" s="91">
        <v>0</v>
      </c>
      <c r="AI90" s="91">
        <v>2</v>
      </c>
      <c r="AJ90" s="91">
        <v>0</v>
      </c>
      <c r="AK90" s="91">
        <v>0</v>
      </c>
      <c r="AL90" s="91">
        <v>0</v>
      </c>
      <c r="AM90" s="91">
        <v>0</v>
      </c>
      <c r="AN90" s="91">
        <v>0</v>
      </c>
      <c r="AO90" s="91">
        <v>0</v>
      </c>
      <c r="AP90" s="91">
        <v>0</v>
      </c>
      <c r="AQ90" s="91">
        <v>80</v>
      </c>
      <c r="AR90" s="91">
        <v>0</v>
      </c>
      <c r="AS90" s="91">
        <v>0</v>
      </c>
      <c r="AT90" s="91">
        <v>20</v>
      </c>
      <c r="AU90" s="91">
        <v>2</v>
      </c>
    </row>
    <row r="91" spans="1:47" x14ac:dyDescent="0.3">
      <c r="A91" s="91" t="s">
        <v>761</v>
      </c>
      <c r="B91" s="91" t="s">
        <v>809</v>
      </c>
      <c r="C91" s="91">
        <v>34042</v>
      </c>
      <c r="D91" s="102" t="s">
        <v>846</v>
      </c>
      <c r="E91" s="91">
        <v>13.1652222222222</v>
      </c>
      <c r="F91" s="91">
        <v>683.18</v>
      </c>
      <c r="G91" s="91">
        <v>7</v>
      </c>
      <c r="H91" s="91">
        <v>89</v>
      </c>
      <c r="I91" s="91">
        <v>84</v>
      </c>
      <c r="J91" s="91">
        <v>180</v>
      </c>
      <c r="K91" s="93">
        <v>1.1020196308455781</v>
      </c>
      <c r="L91" s="91">
        <v>6</v>
      </c>
      <c r="M91" s="91">
        <v>55.78</v>
      </c>
      <c r="N91" s="91" t="s">
        <v>1151</v>
      </c>
      <c r="O91" s="91">
        <v>300</v>
      </c>
      <c r="P91" s="91">
        <v>44</v>
      </c>
      <c r="Q91" s="91">
        <v>344</v>
      </c>
      <c r="R91" s="91">
        <v>3</v>
      </c>
      <c r="S91" s="91">
        <v>180</v>
      </c>
      <c r="T91" s="91">
        <v>2369.7399999999998</v>
      </c>
      <c r="U91" s="91">
        <v>2729.76</v>
      </c>
      <c r="V91" s="91">
        <v>21</v>
      </c>
      <c r="W91" s="93">
        <v>-16.236077580264904</v>
      </c>
      <c r="X91" s="91">
        <v>8.8714373728763487</v>
      </c>
      <c r="Y91" s="91">
        <v>394</v>
      </c>
      <c r="Z91" s="91">
        <v>190</v>
      </c>
      <c r="AA91" s="91">
        <v>3371</v>
      </c>
      <c r="AB91" s="91">
        <v>8</v>
      </c>
      <c r="AC91" s="91">
        <v>266</v>
      </c>
      <c r="AD91" s="91">
        <v>880</v>
      </c>
      <c r="AE91" s="91">
        <v>0</v>
      </c>
      <c r="AF91" s="91">
        <v>0</v>
      </c>
      <c r="AG91" s="91">
        <v>0</v>
      </c>
      <c r="AH91" s="91">
        <v>0</v>
      </c>
      <c r="AI91" s="91">
        <v>4</v>
      </c>
      <c r="AJ91" s="91">
        <v>0</v>
      </c>
      <c r="AK91" s="91">
        <v>0</v>
      </c>
      <c r="AL91" s="91">
        <v>0</v>
      </c>
      <c r="AM91" s="91">
        <v>0</v>
      </c>
      <c r="AN91" s="91">
        <v>36</v>
      </c>
      <c r="AO91" s="91">
        <v>0</v>
      </c>
      <c r="AP91" s="91">
        <v>0</v>
      </c>
      <c r="AQ91" s="91">
        <v>19</v>
      </c>
      <c r="AR91" s="91">
        <v>311</v>
      </c>
      <c r="AS91" s="91">
        <v>0</v>
      </c>
      <c r="AT91" s="91">
        <v>0</v>
      </c>
      <c r="AU91" s="91">
        <v>29</v>
      </c>
    </row>
    <row r="92" spans="1:47" x14ac:dyDescent="0.3">
      <c r="A92" s="91" t="s">
        <v>761</v>
      </c>
      <c r="B92" s="91" t="s">
        <v>809</v>
      </c>
      <c r="C92" s="91">
        <v>34044</v>
      </c>
      <c r="D92" s="102" t="s">
        <v>847</v>
      </c>
      <c r="E92" s="91">
        <v>8.9251562500000006</v>
      </c>
      <c r="F92" s="91">
        <v>10.57</v>
      </c>
      <c r="G92" s="91">
        <v>8</v>
      </c>
      <c r="H92" s="91">
        <v>26</v>
      </c>
      <c r="I92" s="91">
        <v>30</v>
      </c>
      <c r="J92" s="91">
        <v>64</v>
      </c>
      <c r="K92" s="93">
        <v>1.2489277148509303</v>
      </c>
      <c r="L92" s="91" t="s">
        <v>808</v>
      </c>
      <c r="M92" s="91" t="s">
        <v>808</v>
      </c>
      <c r="N92" s="91" t="s">
        <v>1153</v>
      </c>
      <c r="O92" s="91">
        <v>113</v>
      </c>
      <c r="P92" s="91">
        <v>21</v>
      </c>
      <c r="Q92" s="91">
        <v>134</v>
      </c>
      <c r="R92" s="91">
        <v>2</v>
      </c>
      <c r="S92" s="91">
        <v>64</v>
      </c>
      <c r="T92" s="91">
        <v>571.21</v>
      </c>
      <c r="U92" s="91">
        <v>1528.75</v>
      </c>
      <c r="V92" s="91">
        <v>13</v>
      </c>
      <c r="W92" s="93">
        <v>23.052563550193895</v>
      </c>
      <c r="X92" s="91">
        <v>23.464225066087778</v>
      </c>
      <c r="Y92" s="91">
        <v>27</v>
      </c>
      <c r="Z92" s="91">
        <v>0</v>
      </c>
      <c r="AA92" s="91">
        <v>109</v>
      </c>
      <c r="AB92" s="91">
        <v>1142</v>
      </c>
      <c r="AC92" s="91">
        <v>0</v>
      </c>
      <c r="AD92" s="91">
        <v>5022</v>
      </c>
      <c r="AE92" s="91">
        <v>1</v>
      </c>
      <c r="AF92" s="91">
        <v>0</v>
      </c>
      <c r="AG92" s="91">
        <v>0</v>
      </c>
      <c r="AH92" s="91">
        <v>0</v>
      </c>
      <c r="AI92" s="91">
        <v>0</v>
      </c>
      <c r="AJ92" s="91">
        <v>0</v>
      </c>
      <c r="AK92" s="91">
        <v>0</v>
      </c>
      <c r="AL92" s="91">
        <v>0</v>
      </c>
      <c r="AM92" s="91">
        <v>0</v>
      </c>
      <c r="AN92" s="91">
        <v>384</v>
      </c>
      <c r="AO92" s="91">
        <v>0</v>
      </c>
      <c r="AP92" s="91">
        <v>0</v>
      </c>
      <c r="AQ92" s="91">
        <v>0</v>
      </c>
      <c r="AR92" s="91">
        <v>18</v>
      </c>
      <c r="AS92" s="91">
        <v>0</v>
      </c>
      <c r="AT92" s="91">
        <v>0</v>
      </c>
      <c r="AU92" s="91">
        <v>0</v>
      </c>
    </row>
    <row r="93" spans="1:47" x14ac:dyDescent="0.3">
      <c r="A93" s="91" t="s">
        <v>761</v>
      </c>
      <c r="B93" s="91" t="s">
        <v>809</v>
      </c>
      <c r="C93" s="91">
        <v>34045</v>
      </c>
      <c r="D93" s="102" t="s">
        <v>848</v>
      </c>
      <c r="E93" s="91">
        <v>9.8544186046511602</v>
      </c>
      <c r="F93" s="91">
        <v>61.74</v>
      </c>
      <c r="G93" s="91">
        <v>4</v>
      </c>
      <c r="H93" s="91">
        <v>62</v>
      </c>
      <c r="I93" s="91">
        <v>63</v>
      </c>
      <c r="J93" s="91">
        <v>129</v>
      </c>
      <c r="K93" s="93">
        <v>0.51989427479114547</v>
      </c>
      <c r="L93" s="91" t="s">
        <v>808</v>
      </c>
      <c r="M93" s="91" t="s">
        <v>808</v>
      </c>
      <c r="N93" s="91" t="s">
        <v>1153</v>
      </c>
      <c r="O93" s="91">
        <v>250</v>
      </c>
      <c r="P93" s="91">
        <v>25</v>
      </c>
      <c r="Q93" s="91">
        <v>275</v>
      </c>
      <c r="R93" s="91">
        <v>1</v>
      </c>
      <c r="S93" s="91">
        <v>129</v>
      </c>
      <c r="T93" s="91">
        <v>1271.22</v>
      </c>
      <c r="U93" s="91">
        <v>2598.4299999999998</v>
      </c>
      <c r="V93" s="91">
        <v>17</v>
      </c>
      <c r="W93" s="93">
        <v>-27.58809255271882</v>
      </c>
      <c r="X93" s="91">
        <v>18.416167146520664</v>
      </c>
      <c r="Y93" s="91">
        <v>145</v>
      </c>
      <c r="Z93" s="91">
        <v>43</v>
      </c>
      <c r="AA93" s="91">
        <v>947</v>
      </c>
      <c r="AB93" s="91">
        <v>1486</v>
      </c>
      <c r="AC93" s="91">
        <v>7</v>
      </c>
      <c r="AD93" s="91">
        <v>2408</v>
      </c>
      <c r="AE93" s="91">
        <v>2</v>
      </c>
      <c r="AF93" s="91">
        <v>0</v>
      </c>
      <c r="AG93" s="91">
        <v>0</v>
      </c>
      <c r="AH93" s="91">
        <v>0</v>
      </c>
      <c r="AI93" s="91">
        <v>0</v>
      </c>
      <c r="AJ93" s="91">
        <v>0</v>
      </c>
      <c r="AK93" s="91">
        <v>0</v>
      </c>
      <c r="AL93" s="91">
        <v>0</v>
      </c>
      <c r="AM93" s="91">
        <v>0</v>
      </c>
      <c r="AN93" s="91">
        <v>683</v>
      </c>
      <c r="AO93" s="91">
        <v>71</v>
      </c>
      <c r="AP93" s="91">
        <v>0</v>
      </c>
      <c r="AQ93" s="91">
        <v>84</v>
      </c>
      <c r="AR93" s="91">
        <v>569</v>
      </c>
      <c r="AS93" s="91">
        <v>0</v>
      </c>
      <c r="AT93" s="91">
        <v>0</v>
      </c>
      <c r="AU93" s="91">
        <v>32</v>
      </c>
    </row>
    <row r="94" spans="1:47" x14ac:dyDescent="0.3">
      <c r="A94" s="91" t="s">
        <v>761</v>
      </c>
      <c r="B94" s="91" t="s">
        <v>809</v>
      </c>
      <c r="C94" s="91">
        <v>34046</v>
      </c>
      <c r="D94" s="102" t="s">
        <v>849</v>
      </c>
      <c r="E94" s="91">
        <v>11.7652083333333</v>
      </c>
      <c r="F94" s="91">
        <v>0.19</v>
      </c>
      <c r="G94" s="91">
        <v>11</v>
      </c>
      <c r="H94" s="91">
        <v>65</v>
      </c>
      <c r="I94" s="91">
        <v>68</v>
      </c>
      <c r="J94" s="91">
        <v>144</v>
      </c>
      <c r="K94" s="93">
        <v>0.56351412769524079</v>
      </c>
      <c r="L94" s="91" t="s">
        <v>808</v>
      </c>
      <c r="M94" s="91" t="s">
        <v>808</v>
      </c>
      <c r="N94" s="91" t="s">
        <v>1153</v>
      </c>
      <c r="O94" s="91">
        <v>276</v>
      </c>
      <c r="P94" s="91">
        <v>0</v>
      </c>
      <c r="Q94" s="91">
        <v>276</v>
      </c>
      <c r="R94" s="91">
        <v>0</v>
      </c>
      <c r="S94" s="91">
        <v>144</v>
      </c>
      <c r="T94" s="91">
        <v>1694.19</v>
      </c>
      <c r="U94" s="91">
        <v>3026.2</v>
      </c>
      <c r="V94" s="91">
        <v>9</v>
      </c>
      <c r="W94" s="93">
        <v>4.7594019366567331</v>
      </c>
      <c r="X94" s="91">
        <v>14.399801675136793</v>
      </c>
      <c r="Y94" s="91">
        <v>83</v>
      </c>
      <c r="Z94" s="91">
        <v>0</v>
      </c>
      <c r="AA94" s="91">
        <v>270</v>
      </c>
      <c r="AB94" s="91">
        <v>2216</v>
      </c>
      <c r="AC94" s="91">
        <v>0</v>
      </c>
      <c r="AD94" s="91">
        <v>5202</v>
      </c>
      <c r="AE94" s="91">
        <v>0</v>
      </c>
      <c r="AF94" s="91">
        <v>0</v>
      </c>
      <c r="AG94" s="91">
        <v>0</v>
      </c>
      <c r="AH94" s="91">
        <v>0</v>
      </c>
      <c r="AI94" s="91">
        <v>0</v>
      </c>
      <c r="AJ94" s="91">
        <v>0</v>
      </c>
      <c r="AK94" s="91">
        <v>0</v>
      </c>
      <c r="AL94" s="91">
        <v>0</v>
      </c>
      <c r="AM94" s="91">
        <v>0</v>
      </c>
      <c r="AN94" s="91">
        <v>119</v>
      </c>
      <c r="AO94" s="91">
        <v>0</v>
      </c>
      <c r="AP94" s="91">
        <v>0</v>
      </c>
      <c r="AQ94" s="91">
        <v>0</v>
      </c>
      <c r="AR94" s="91">
        <v>65</v>
      </c>
      <c r="AS94" s="91">
        <v>0</v>
      </c>
      <c r="AT94" s="91">
        <v>0</v>
      </c>
      <c r="AU94" s="91">
        <v>0</v>
      </c>
    </row>
    <row r="95" spans="1:47" x14ac:dyDescent="0.3">
      <c r="A95" s="91" t="s">
        <v>761</v>
      </c>
      <c r="B95" s="91" t="s">
        <v>809</v>
      </c>
      <c r="C95" s="91">
        <v>34049</v>
      </c>
      <c r="D95" s="102" t="s">
        <v>850</v>
      </c>
      <c r="E95" s="91" t="s">
        <v>808</v>
      </c>
      <c r="F95" s="91" t="s">
        <v>808</v>
      </c>
      <c r="G95" s="91" t="s">
        <v>808</v>
      </c>
      <c r="H95" s="91" t="s">
        <v>808</v>
      </c>
      <c r="I95" s="91" t="s">
        <v>808</v>
      </c>
      <c r="J95" s="91" t="s">
        <v>808</v>
      </c>
      <c r="K95" s="93" t="s">
        <v>808</v>
      </c>
      <c r="L95" s="91" t="s">
        <v>808</v>
      </c>
      <c r="M95" s="91" t="s">
        <v>808</v>
      </c>
      <c r="N95" s="91" t="s">
        <v>808</v>
      </c>
      <c r="O95" s="91">
        <v>0</v>
      </c>
      <c r="P95" s="91">
        <v>0</v>
      </c>
      <c r="Q95" s="91">
        <v>0</v>
      </c>
      <c r="R95" s="91">
        <v>1</v>
      </c>
      <c r="S95" s="91" t="s">
        <v>808</v>
      </c>
      <c r="T95" s="91" t="s">
        <v>808</v>
      </c>
      <c r="U95" s="91" t="s">
        <v>808</v>
      </c>
      <c r="V95" s="91" t="s">
        <v>808</v>
      </c>
      <c r="W95" s="93" t="s">
        <v>808</v>
      </c>
      <c r="X95" s="91" t="s">
        <v>808</v>
      </c>
      <c r="Y95" s="91">
        <v>536</v>
      </c>
      <c r="Z95" s="91">
        <v>107</v>
      </c>
      <c r="AA95" s="91">
        <v>5856</v>
      </c>
      <c r="AB95" s="91">
        <v>12</v>
      </c>
      <c r="AC95" s="91">
        <v>13</v>
      </c>
      <c r="AD95" s="91">
        <v>415</v>
      </c>
      <c r="AE95" s="91">
        <v>0</v>
      </c>
      <c r="AF95" s="91">
        <v>0</v>
      </c>
      <c r="AG95" s="91">
        <v>0</v>
      </c>
      <c r="AH95" s="91">
        <v>0</v>
      </c>
      <c r="AI95" s="91">
        <v>3</v>
      </c>
      <c r="AJ95" s="91">
        <v>0</v>
      </c>
      <c r="AK95" s="91">
        <v>0</v>
      </c>
      <c r="AL95" s="91">
        <v>0</v>
      </c>
      <c r="AM95" s="91">
        <v>0</v>
      </c>
      <c r="AN95" s="91">
        <v>0</v>
      </c>
      <c r="AO95" s="91">
        <v>0</v>
      </c>
      <c r="AP95" s="91">
        <v>0</v>
      </c>
      <c r="AQ95" s="91">
        <v>135</v>
      </c>
      <c r="AR95" s="91">
        <v>4</v>
      </c>
      <c r="AS95" s="91">
        <v>2</v>
      </c>
      <c r="AT95" s="91">
        <v>198</v>
      </c>
      <c r="AU95" s="91">
        <v>2</v>
      </c>
    </row>
    <row r="96" spans="1:47" x14ac:dyDescent="0.3">
      <c r="A96" s="91" t="s">
        <v>761</v>
      </c>
      <c r="B96" s="91" t="s">
        <v>809</v>
      </c>
      <c r="C96" s="91">
        <v>34050</v>
      </c>
      <c r="D96" s="102" t="s">
        <v>851</v>
      </c>
      <c r="E96" s="91" t="s">
        <v>808</v>
      </c>
      <c r="F96" s="91" t="s">
        <v>808</v>
      </c>
      <c r="G96" s="91" t="s">
        <v>808</v>
      </c>
      <c r="H96" s="91" t="s">
        <v>808</v>
      </c>
      <c r="I96" s="91" t="s">
        <v>808</v>
      </c>
      <c r="J96" s="91" t="s">
        <v>808</v>
      </c>
      <c r="K96" s="93" t="s">
        <v>808</v>
      </c>
      <c r="L96" s="91" t="s">
        <v>808</v>
      </c>
      <c r="M96" s="91" t="s">
        <v>808</v>
      </c>
      <c r="N96" s="91" t="s">
        <v>808</v>
      </c>
      <c r="O96" s="91">
        <v>0</v>
      </c>
      <c r="P96" s="91">
        <v>0</v>
      </c>
      <c r="Q96" s="91">
        <v>0</v>
      </c>
      <c r="R96" s="91" t="s">
        <v>808</v>
      </c>
      <c r="S96" s="91" t="s">
        <v>808</v>
      </c>
      <c r="T96" s="91" t="s">
        <v>808</v>
      </c>
      <c r="U96" s="91" t="s">
        <v>808</v>
      </c>
      <c r="V96" s="91" t="s">
        <v>808</v>
      </c>
      <c r="W96" s="93" t="s">
        <v>808</v>
      </c>
      <c r="X96" s="91" t="s">
        <v>808</v>
      </c>
      <c r="Y96" s="91">
        <v>318</v>
      </c>
      <c r="Z96" s="91">
        <v>94</v>
      </c>
      <c r="AA96" s="91">
        <v>3677</v>
      </c>
      <c r="AB96" s="91">
        <v>1</v>
      </c>
      <c r="AC96" s="91">
        <v>68</v>
      </c>
      <c r="AD96" s="91">
        <v>183</v>
      </c>
      <c r="AE96" s="91">
        <v>0</v>
      </c>
      <c r="AF96" s="91">
        <v>0</v>
      </c>
      <c r="AG96" s="91">
        <v>0</v>
      </c>
      <c r="AH96" s="91">
        <v>0</v>
      </c>
      <c r="AI96" s="91">
        <v>2</v>
      </c>
      <c r="AJ96" s="91">
        <v>0</v>
      </c>
      <c r="AK96" s="91">
        <v>0</v>
      </c>
      <c r="AL96" s="91">
        <v>0</v>
      </c>
      <c r="AM96" s="91">
        <v>0</v>
      </c>
      <c r="AN96" s="91">
        <v>0</v>
      </c>
      <c r="AO96" s="91">
        <v>0</v>
      </c>
      <c r="AP96" s="91">
        <v>0</v>
      </c>
      <c r="AQ96" s="91">
        <v>39</v>
      </c>
      <c r="AR96" s="91">
        <v>62</v>
      </c>
      <c r="AS96" s="91">
        <v>35</v>
      </c>
      <c r="AT96" s="91">
        <v>363</v>
      </c>
      <c r="AU96" s="91">
        <v>5</v>
      </c>
    </row>
    <row r="97" spans="1:47" x14ac:dyDescent="0.3">
      <c r="A97" s="91" t="s">
        <v>761</v>
      </c>
      <c r="B97" s="91" t="s">
        <v>809</v>
      </c>
      <c r="C97" s="91">
        <v>34051</v>
      </c>
      <c r="D97" s="102" t="s">
        <v>852</v>
      </c>
      <c r="E97" s="91" t="s">
        <v>808</v>
      </c>
      <c r="F97" s="91" t="s">
        <v>808</v>
      </c>
      <c r="G97" s="91" t="s">
        <v>808</v>
      </c>
      <c r="H97" s="91" t="s">
        <v>808</v>
      </c>
      <c r="I97" s="91" t="s">
        <v>808</v>
      </c>
      <c r="J97" s="91" t="s">
        <v>808</v>
      </c>
      <c r="K97" s="93" t="s">
        <v>808</v>
      </c>
      <c r="L97" s="91" t="s">
        <v>808</v>
      </c>
      <c r="M97" s="91" t="s">
        <v>808</v>
      </c>
      <c r="N97" s="91" t="s">
        <v>808</v>
      </c>
      <c r="O97" s="91">
        <v>0</v>
      </c>
      <c r="P97" s="91">
        <v>0</v>
      </c>
      <c r="Q97" s="91">
        <v>0</v>
      </c>
      <c r="R97" s="91" t="s">
        <v>808</v>
      </c>
      <c r="S97" s="91" t="s">
        <v>808</v>
      </c>
      <c r="T97" s="91" t="s">
        <v>808</v>
      </c>
      <c r="U97" s="91" t="s">
        <v>808</v>
      </c>
      <c r="V97" s="91" t="s">
        <v>808</v>
      </c>
      <c r="W97" s="93" t="s">
        <v>808</v>
      </c>
      <c r="X97" s="91" t="s">
        <v>808</v>
      </c>
      <c r="Y97" s="91" t="s">
        <v>808</v>
      </c>
      <c r="Z97" s="91" t="s">
        <v>808</v>
      </c>
      <c r="AA97" s="91" t="s">
        <v>808</v>
      </c>
      <c r="AB97" s="91" t="s">
        <v>808</v>
      </c>
      <c r="AC97" s="91" t="s">
        <v>808</v>
      </c>
      <c r="AD97" s="91" t="s">
        <v>808</v>
      </c>
      <c r="AE97" s="91" t="s">
        <v>808</v>
      </c>
      <c r="AF97" s="91" t="s">
        <v>808</v>
      </c>
      <c r="AG97" s="91" t="s">
        <v>808</v>
      </c>
      <c r="AH97" s="91" t="s">
        <v>808</v>
      </c>
      <c r="AI97" s="91" t="s">
        <v>808</v>
      </c>
      <c r="AJ97" s="91" t="s">
        <v>808</v>
      </c>
      <c r="AK97" s="91" t="s">
        <v>808</v>
      </c>
      <c r="AL97" s="91" t="s">
        <v>808</v>
      </c>
      <c r="AM97" s="91" t="s">
        <v>808</v>
      </c>
      <c r="AN97" s="91" t="s">
        <v>808</v>
      </c>
      <c r="AO97" s="91" t="s">
        <v>808</v>
      </c>
      <c r="AP97" s="91" t="s">
        <v>808</v>
      </c>
      <c r="AQ97" s="91" t="s">
        <v>808</v>
      </c>
      <c r="AR97" s="91" t="s">
        <v>808</v>
      </c>
      <c r="AS97" s="91" t="s">
        <v>808</v>
      </c>
      <c r="AT97" s="91" t="s">
        <v>808</v>
      </c>
      <c r="AU97" s="91" t="s">
        <v>808</v>
      </c>
    </row>
    <row r="98" spans="1:47" x14ac:dyDescent="0.3">
      <c r="A98" s="91" t="s">
        <v>761</v>
      </c>
      <c r="B98" s="91" t="s">
        <v>853</v>
      </c>
      <c r="C98" s="91">
        <v>35001</v>
      </c>
      <c r="D98" s="102" t="s">
        <v>854</v>
      </c>
      <c r="E98" s="91">
        <v>11.8668243243243</v>
      </c>
      <c r="F98" s="91">
        <v>97.31</v>
      </c>
      <c r="G98" s="91">
        <v>10</v>
      </c>
      <c r="H98" s="91">
        <v>75</v>
      </c>
      <c r="I98" s="91">
        <v>63</v>
      </c>
      <c r="J98" s="91">
        <v>148</v>
      </c>
      <c r="K98" s="93">
        <v>1.2217230639586856</v>
      </c>
      <c r="L98" s="91">
        <v>56</v>
      </c>
      <c r="M98" s="91">
        <v>148.6</v>
      </c>
      <c r="N98" s="91" t="s">
        <v>1151</v>
      </c>
      <c r="O98" s="91">
        <v>277</v>
      </c>
      <c r="P98" s="91">
        <v>92</v>
      </c>
      <c r="Q98" s="91">
        <v>369</v>
      </c>
      <c r="R98" s="91">
        <v>2</v>
      </c>
      <c r="S98" s="91">
        <v>148</v>
      </c>
      <c r="T98" s="91">
        <v>1756.29</v>
      </c>
      <c r="U98" s="91">
        <v>2152.4</v>
      </c>
      <c r="V98" s="91">
        <v>11</v>
      </c>
      <c r="W98" s="93">
        <v>-28.235606586850821</v>
      </c>
      <c r="X98" s="91">
        <v>7.1793382641818839</v>
      </c>
      <c r="Y98" s="91">
        <v>479</v>
      </c>
      <c r="Z98" s="91">
        <v>101</v>
      </c>
      <c r="AA98" s="91">
        <v>2894</v>
      </c>
      <c r="AB98" s="91">
        <v>4</v>
      </c>
      <c r="AC98" s="91">
        <v>0</v>
      </c>
      <c r="AD98" s="91">
        <v>903</v>
      </c>
      <c r="AE98" s="91">
        <v>0</v>
      </c>
      <c r="AF98" s="91">
        <v>0</v>
      </c>
      <c r="AG98" s="91">
        <v>0</v>
      </c>
      <c r="AH98" s="91">
        <v>0</v>
      </c>
      <c r="AI98" s="91">
        <v>1</v>
      </c>
      <c r="AJ98" s="91">
        <v>0</v>
      </c>
      <c r="AK98" s="91">
        <v>0</v>
      </c>
      <c r="AL98" s="91">
        <v>0</v>
      </c>
      <c r="AM98" s="91">
        <v>0</v>
      </c>
      <c r="AN98" s="91">
        <v>62</v>
      </c>
      <c r="AO98" s="91">
        <v>1</v>
      </c>
      <c r="AP98" s="91">
        <v>0</v>
      </c>
      <c r="AQ98" s="91">
        <v>0</v>
      </c>
      <c r="AR98" s="91">
        <v>0</v>
      </c>
      <c r="AS98" s="91">
        <v>0</v>
      </c>
      <c r="AT98" s="91">
        <v>0</v>
      </c>
      <c r="AU98" s="91">
        <v>3</v>
      </c>
    </row>
    <row r="99" spans="1:47" x14ac:dyDescent="0.3">
      <c r="A99" s="91" t="s">
        <v>761</v>
      </c>
      <c r="B99" s="91" t="s">
        <v>853</v>
      </c>
      <c r="C99" s="91">
        <v>35002</v>
      </c>
      <c r="D99" s="102" t="s">
        <v>855</v>
      </c>
      <c r="E99" s="91">
        <v>13.446953125</v>
      </c>
      <c r="F99" s="91">
        <v>678.3</v>
      </c>
      <c r="G99" s="91">
        <v>10</v>
      </c>
      <c r="H99" s="91">
        <v>40</v>
      </c>
      <c r="I99" s="91">
        <v>78</v>
      </c>
      <c r="J99" s="91">
        <v>128</v>
      </c>
      <c r="K99" s="93">
        <v>2.9179007791030727</v>
      </c>
      <c r="L99" s="91">
        <v>30</v>
      </c>
      <c r="M99" s="91">
        <v>57</v>
      </c>
      <c r="N99" s="91" t="s">
        <v>1151</v>
      </c>
      <c r="O99" s="91">
        <v>228</v>
      </c>
      <c r="P99" s="91">
        <v>102</v>
      </c>
      <c r="Q99" s="91">
        <v>330</v>
      </c>
      <c r="R99" s="91">
        <v>0</v>
      </c>
      <c r="S99" s="91">
        <v>128</v>
      </c>
      <c r="T99" s="91">
        <v>1721.21</v>
      </c>
      <c r="U99" s="91">
        <v>1863.76</v>
      </c>
      <c r="V99" s="91">
        <v>6</v>
      </c>
      <c r="W99" s="93">
        <v>-6.2210211453696518</v>
      </c>
      <c r="X99" s="91">
        <v>0</v>
      </c>
      <c r="Y99" s="91">
        <v>325</v>
      </c>
      <c r="Z99" s="91">
        <v>124</v>
      </c>
      <c r="AA99" s="91">
        <v>1540</v>
      </c>
      <c r="AB99" s="91">
        <v>22</v>
      </c>
      <c r="AC99" s="91">
        <v>617</v>
      </c>
      <c r="AD99" s="91">
        <v>14</v>
      </c>
      <c r="AE99" s="91">
        <v>0</v>
      </c>
      <c r="AF99" s="91">
        <v>30</v>
      </c>
      <c r="AG99" s="91">
        <v>0</v>
      </c>
      <c r="AH99" s="91">
        <v>0</v>
      </c>
      <c r="AI99" s="91">
        <v>1</v>
      </c>
      <c r="AJ99" s="91">
        <v>0</v>
      </c>
      <c r="AK99" s="91">
        <v>0</v>
      </c>
      <c r="AL99" s="91">
        <v>0</v>
      </c>
      <c r="AM99" s="91">
        <v>0</v>
      </c>
      <c r="AN99" s="91">
        <v>0</v>
      </c>
      <c r="AO99" s="91">
        <v>0</v>
      </c>
      <c r="AP99" s="91">
        <v>0</v>
      </c>
      <c r="AQ99" s="91">
        <v>0</v>
      </c>
      <c r="AR99" s="91">
        <v>0</v>
      </c>
      <c r="AS99" s="91">
        <v>0</v>
      </c>
      <c r="AT99" s="91">
        <v>0</v>
      </c>
      <c r="AU99" s="91">
        <v>6</v>
      </c>
    </row>
    <row r="100" spans="1:47" x14ac:dyDescent="0.3">
      <c r="A100" s="91" t="s">
        <v>761</v>
      </c>
      <c r="B100" s="91" t="s">
        <v>853</v>
      </c>
      <c r="C100" s="91">
        <v>35003</v>
      </c>
      <c r="D100" s="102" t="s">
        <v>856</v>
      </c>
      <c r="E100" s="91">
        <v>12.0425</v>
      </c>
      <c r="F100" s="91">
        <v>6.36</v>
      </c>
      <c r="G100" s="91">
        <v>10</v>
      </c>
      <c r="H100" s="91">
        <v>79</v>
      </c>
      <c r="I100" s="91">
        <v>103</v>
      </c>
      <c r="J100" s="91">
        <v>192</v>
      </c>
      <c r="K100" s="93">
        <v>0.95961352155560187</v>
      </c>
      <c r="L100" s="91">
        <v>10</v>
      </c>
      <c r="M100" s="91">
        <v>5.52</v>
      </c>
      <c r="N100" s="91" t="s">
        <v>1151</v>
      </c>
      <c r="O100" s="91">
        <v>339</v>
      </c>
      <c r="P100" s="91">
        <v>18</v>
      </c>
      <c r="Q100" s="91">
        <v>357</v>
      </c>
      <c r="R100" s="91">
        <v>2</v>
      </c>
      <c r="S100" s="91">
        <v>192</v>
      </c>
      <c r="T100" s="91">
        <v>2312.16</v>
      </c>
      <c r="U100" s="91">
        <v>3311.33</v>
      </c>
      <c r="V100" s="91">
        <v>8</v>
      </c>
      <c r="W100" s="93">
        <v>-15.79346060557503</v>
      </c>
      <c r="X100" s="91">
        <v>8.1097328904574084</v>
      </c>
      <c r="Y100" s="91">
        <v>176</v>
      </c>
      <c r="Z100" s="91">
        <v>7</v>
      </c>
      <c r="AA100" s="91">
        <v>1403</v>
      </c>
      <c r="AB100" s="91">
        <v>2230</v>
      </c>
      <c r="AC100" s="91">
        <v>5</v>
      </c>
      <c r="AD100" s="91">
        <v>2500</v>
      </c>
      <c r="AE100" s="91">
        <v>3</v>
      </c>
      <c r="AF100" s="91">
        <v>0</v>
      </c>
      <c r="AG100" s="91">
        <v>0</v>
      </c>
      <c r="AH100" s="91">
        <v>0</v>
      </c>
      <c r="AI100" s="91">
        <v>1</v>
      </c>
      <c r="AJ100" s="91">
        <v>0</v>
      </c>
      <c r="AK100" s="91">
        <v>0</v>
      </c>
      <c r="AL100" s="91">
        <v>0</v>
      </c>
      <c r="AM100" s="91">
        <v>0</v>
      </c>
      <c r="AN100" s="91">
        <v>558</v>
      </c>
      <c r="AO100" s="91">
        <v>30</v>
      </c>
      <c r="AP100" s="91">
        <v>0</v>
      </c>
      <c r="AQ100" s="91">
        <v>141</v>
      </c>
      <c r="AR100" s="91">
        <v>461</v>
      </c>
      <c r="AS100" s="91">
        <v>0</v>
      </c>
      <c r="AT100" s="91">
        <v>42</v>
      </c>
      <c r="AU100" s="91">
        <v>0</v>
      </c>
    </row>
    <row r="101" spans="1:47" x14ac:dyDescent="0.3">
      <c r="A101" s="91" t="s">
        <v>761</v>
      </c>
      <c r="B101" s="91" t="s">
        <v>853</v>
      </c>
      <c r="C101" s="91">
        <v>35004</v>
      </c>
      <c r="D101" s="102" t="s">
        <v>857</v>
      </c>
      <c r="E101" s="91">
        <v>12.6704733727811</v>
      </c>
      <c r="F101" s="91">
        <v>1115.26</v>
      </c>
      <c r="G101" s="91">
        <v>13</v>
      </c>
      <c r="H101" s="91">
        <v>67</v>
      </c>
      <c r="I101" s="91">
        <v>89</v>
      </c>
      <c r="J101" s="91">
        <v>169</v>
      </c>
      <c r="K101" s="93">
        <v>2.4586724948746328</v>
      </c>
      <c r="L101" s="91">
        <v>34</v>
      </c>
      <c r="M101" s="91">
        <v>86.19</v>
      </c>
      <c r="N101" s="91" t="s">
        <v>1152</v>
      </c>
      <c r="O101" s="91">
        <v>321</v>
      </c>
      <c r="P101" s="91">
        <v>88</v>
      </c>
      <c r="Q101" s="91">
        <v>409</v>
      </c>
      <c r="R101" s="91">
        <v>1</v>
      </c>
      <c r="S101" s="91">
        <v>169</v>
      </c>
      <c r="T101" s="91">
        <v>2141.31</v>
      </c>
      <c r="U101" s="91">
        <v>2308.9899999999998</v>
      </c>
      <c r="V101" s="91">
        <v>10</v>
      </c>
      <c r="W101" s="93">
        <v>10.50496710101922</v>
      </c>
      <c r="X101" s="91">
        <v>10.279688601837194</v>
      </c>
      <c r="Y101" s="91">
        <v>471</v>
      </c>
      <c r="Z101" s="91">
        <v>190</v>
      </c>
      <c r="AA101" s="91">
        <v>2053</v>
      </c>
      <c r="AB101" s="91">
        <v>0</v>
      </c>
      <c r="AC101" s="91">
        <v>41</v>
      </c>
      <c r="AD101" s="91">
        <v>21</v>
      </c>
      <c r="AE101" s="91">
        <v>0</v>
      </c>
      <c r="AF101" s="91">
        <v>0</v>
      </c>
      <c r="AG101" s="91">
        <v>0</v>
      </c>
      <c r="AH101" s="91">
        <v>0</v>
      </c>
      <c r="AI101" s="91">
        <v>2</v>
      </c>
      <c r="AJ101" s="91">
        <v>0</v>
      </c>
      <c r="AK101" s="91">
        <v>0</v>
      </c>
      <c r="AL101" s="91">
        <v>0</v>
      </c>
      <c r="AM101" s="91">
        <v>0</v>
      </c>
      <c r="AN101" s="91">
        <v>0</v>
      </c>
      <c r="AO101" s="91">
        <v>0</v>
      </c>
      <c r="AP101" s="91">
        <v>0</v>
      </c>
      <c r="AQ101" s="91">
        <v>0</v>
      </c>
      <c r="AR101" s="91">
        <v>0</v>
      </c>
      <c r="AS101" s="91">
        <v>0</v>
      </c>
      <c r="AT101" s="91">
        <v>0</v>
      </c>
      <c r="AU101" s="91">
        <v>2</v>
      </c>
    </row>
    <row r="102" spans="1:47" x14ac:dyDescent="0.3">
      <c r="A102" s="91" t="s">
        <v>761</v>
      </c>
      <c r="B102" s="91" t="s">
        <v>853</v>
      </c>
      <c r="C102" s="91">
        <v>35005</v>
      </c>
      <c r="D102" s="102" t="s">
        <v>858</v>
      </c>
      <c r="E102" s="91">
        <v>9.6205494505494507</v>
      </c>
      <c r="F102" s="91">
        <v>197.94</v>
      </c>
      <c r="G102" s="91">
        <v>4</v>
      </c>
      <c r="H102" s="91">
        <v>41</v>
      </c>
      <c r="I102" s="91">
        <v>46</v>
      </c>
      <c r="J102" s="91">
        <v>91</v>
      </c>
      <c r="K102" s="93">
        <v>0.7099043942111094</v>
      </c>
      <c r="L102" s="91">
        <v>13</v>
      </c>
      <c r="M102" s="91">
        <v>19.87</v>
      </c>
      <c r="N102" s="91" t="s">
        <v>1152</v>
      </c>
      <c r="O102" s="91">
        <v>146</v>
      </c>
      <c r="P102" s="91">
        <v>34</v>
      </c>
      <c r="Q102" s="91">
        <v>180</v>
      </c>
      <c r="R102" s="91">
        <v>0</v>
      </c>
      <c r="S102" s="91">
        <v>91</v>
      </c>
      <c r="T102" s="91">
        <v>875.47</v>
      </c>
      <c r="U102" s="91">
        <v>947.13</v>
      </c>
      <c r="V102" s="91">
        <v>3</v>
      </c>
      <c r="W102" s="93">
        <v>-17.094073751396806</v>
      </c>
      <c r="X102" s="91">
        <v>0</v>
      </c>
      <c r="Y102" s="91">
        <v>273</v>
      </c>
      <c r="Z102" s="91">
        <v>70</v>
      </c>
      <c r="AA102" s="91">
        <v>1093</v>
      </c>
      <c r="AB102" s="91">
        <v>10</v>
      </c>
      <c r="AC102" s="91">
        <v>0</v>
      </c>
      <c r="AD102" s="91">
        <v>203</v>
      </c>
      <c r="AE102" s="91">
        <v>0</v>
      </c>
      <c r="AF102" s="91">
        <v>1</v>
      </c>
      <c r="AG102" s="91">
        <v>0</v>
      </c>
      <c r="AH102" s="91">
        <v>0</v>
      </c>
      <c r="AI102" s="91">
        <v>0</v>
      </c>
      <c r="AJ102" s="91">
        <v>0</v>
      </c>
      <c r="AK102" s="91">
        <v>0</v>
      </c>
      <c r="AL102" s="91">
        <v>0</v>
      </c>
      <c r="AM102" s="91">
        <v>0</v>
      </c>
      <c r="AN102" s="91">
        <v>0</v>
      </c>
      <c r="AO102" s="91">
        <v>0</v>
      </c>
      <c r="AP102" s="91">
        <v>0</v>
      </c>
      <c r="AQ102" s="91">
        <v>0</v>
      </c>
      <c r="AR102" s="91">
        <v>0</v>
      </c>
      <c r="AS102" s="91">
        <v>0</v>
      </c>
      <c r="AT102" s="91">
        <v>111</v>
      </c>
      <c r="AU102" s="91">
        <v>9</v>
      </c>
    </row>
    <row r="103" spans="1:47" x14ac:dyDescent="0.3">
      <c r="A103" s="91" t="s">
        <v>761</v>
      </c>
      <c r="B103" s="91" t="s">
        <v>853</v>
      </c>
      <c r="C103" s="91">
        <v>35006</v>
      </c>
      <c r="D103" s="102" t="s">
        <v>859</v>
      </c>
      <c r="E103" s="91">
        <v>12.0252325581395</v>
      </c>
      <c r="F103" s="91">
        <v>344.15</v>
      </c>
      <c r="G103" s="91">
        <v>5</v>
      </c>
      <c r="H103" s="91">
        <v>35</v>
      </c>
      <c r="I103" s="91">
        <v>46</v>
      </c>
      <c r="J103" s="91">
        <v>86</v>
      </c>
      <c r="K103" s="93">
        <v>0.34723498070916775</v>
      </c>
      <c r="L103" s="91">
        <v>7</v>
      </c>
      <c r="M103" s="91">
        <v>6.27</v>
      </c>
      <c r="N103" s="91" t="s">
        <v>1152</v>
      </c>
      <c r="O103" s="91">
        <v>134</v>
      </c>
      <c r="P103" s="91">
        <v>38</v>
      </c>
      <c r="Q103" s="91">
        <v>172</v>
      </c>
      <c r="R103" s="91">
        <v>0</v>
      </c>
      <c r="S103" s="91">
        <v>86</v>
      </c>
      <c r="T103" s="91">
        <v>1034.17</v>
      </c>
      <c r="U103" s="91">
        <v>1286.01</v>
      </c>
      <c r="V103" s="91">
        <v>2</v>
      </c>
      <c r="W103" s="93">
        <v>0.12295478749152693</v>
      </c>
      <c r="X103" s="91">
        <v>0</v>
      </c>
      <c r="Y103" s="91">
        <v>246</v>
      </c>
      <c r="Z103" s="91">
        <v>202</v>
      </c>
      <c r="AA103" s="91">
        <v>1127</v>
      </c>
      <c r="AB103" s="91">
        <v>1</v>
      </c>
      <c r="AC103" s="91">
        <v>272</v>
      </c>
      <c r="AD103" s="91">
        <v>108</v>
      </c>
      <c r="AE103" s="91">
        <v>0</v>
      </c>
      <c r="AF103" s="91">
        <v>161</v>
      </c>
      <c r="AG103" s="91">
        <v>143</v>
      </c>
      <c r="AH103" s="91">
        <v>0</v>
      </c>
      <c r="AI103" s="91">
        <v>1</v>
      </c>
      <c r="AJ103" s="91">
        <v>0</v>
      </c>
      <c r="AK103" s="91">
        <v>0</v>
      </c>
      <c r="AL103" s="91">
        <v>0</v>
      </c>
      <c r="AM103" s="91">
        <v>0</v>
      </c>
      <c r="AN103" s="91">
        <v>0</v>
      </c>
      <c r="AO103" s="91">
        <v>0</v>
      </c>
      <c r="AP103" s="91">
        <v>0</v>
      </c>
      <c r="AQ103" s="91">
        <v>5</v>
      </c>
      <c r="AR103" s="91">
        <v>9</v>
      </c>
      <c r="AS103" s="91">
        <v>1</v>
      </c>
      <c r="AT103" s="91">
        <v>95</v>
      </c>
      <c r="AU103" s="91">
        <v>7</v>
      </c>
    </row>
    <row r="104" spans="1:47" x14ac:dyDescent="0.3">
      <c r="A104" s="91" t="s">
        <v>761</v>
      </c>
      <c r="B104" s="91" t="s">
        <v>853</v>
      </c>
      <c r="C104" s="91">
        <v>35008</v>
      </c>
      <c r="D104" s="102" t="s">
        <v>860</v>
      </c>
      <c r="E104" s="91">
        <v>9.3261883408071693</v>
      </c>
      <c r="F104" s="91">
        <v>903.42</v>
      </c>
      <c r="G104" s="91">
        <v>14</v>
      </c>
      <c r="H104" s="91">
        <v>92</v>
      </c>
      <c r="I104" s="91">
        <v>117</v>
      </c>
      <c r="J104" s="91">
        <v>223</v>
      </c>
      <c r="K104" s="93">
        <v>3.0304220719897681</v>
      </c>
      <c r="L104" s="91">
        <v>35</v>
      </c>
      <c r="M104" s="91">
        <v>49.85</v>
      </c>
      <c r="N104" s="91" t="s">
        <v>1151</v>
      </c>
      <c r="O104" s="91">
        <v>408</v>
      </c>
      <c r="P104" s="91">
        <v>111</v>
      </c>
      <c r="Q104" s="91">
        <v>519</v>
      </c>
      <c r="R104" s="91">
        <v>2</v>
      </c>
      <c r="S104" s="91">
        <v>223</v>
      </c>
      <c r="T104" s="91">
        <v>2079.7399999999998</v>
      </c>
      <c r="U104" s="91">
        <v>2311.7399999999998</v>
      </c>
      <c r="V104" s="91">
        <v>9</v>
      </c>
      <c r="W104" s="93">
        <v>-3.5706502839921281</v>
      </c>
      <c r="X104" s="91">
        <v>0.12501562695336918</v>
      </c>
      <c r="Y104" s="91">
        <v>434</v>
      </c>
      <c r="Z104" s="91">
        <v>238</v>
      </c>
      <c r="AA104" s="91">
        <v>2287</v>
      </c>
      <c r="AB104" s="91">
        <v>0</v>
      </c>
      <c r="AC104" s="91">
        <v>1285</v>
      </c>
      <c r="AD104" s="91">
        <v>61</v>
      </c>
      <c r="AE104" s="91">
        <v>0</v>
      </c>
      <c r="AF104" s="91">
        <v>54</v>
      </c>
      <c r="AG104" s="91">
        <v>0</v>
      </c>
      <c r="AH104" s="91">
        <v>0</v>
      </c>
      <c r="AI104" s="91">
        <v>0</v>
      </c>
      <c r="AJ104" s="91">
        <v>0</v>
      </c>
      <c r="AK104" s="91">
        <v>0</v>
      </c>
      <c r="AL104" s="91">
        <v>0</v>
      </c>
      <c r="AM104" s="91">
        <v>0</v>
      </c>
      <c r="AN104" s="91">
        <v>0</v>
      </c>
      <c r="AO104" s="91">
        <v>0</v>
      </c>
      <c r="AP104" s="91">
        <v>0</v>
      </c>
      <c r="AQ104" s="91">
        <v>6</v>
      </c>
      <c r="AR104" s="91">
        <v>0</v>
      </c>
      <c r="AS104" s="91">
        <v>0</v>
      </c>
      <c r="AT104" s="91">
        <v>0</v>
      </c>
      <c r="AU104" s="91">
        <v>3</v>
      </c>
    </row>
    <row r="105" spans="1:47" x14ac:dyDescent="0.3">
      <c r="A105" s="91" t="s">
        <v>761</v>
      </c>
      <c r="B105" s="91" t="s">
        <v>853</v>
      </c>
      <c r="C105" s="91">
        <v>35009</v>
      </c>
      <c r="D105" s="102" t="s">
        <v>861</v>
      </c>
      <c r="E105" s="91">
        <v>15.6781746031746</v>
      </c>
      <c r="F105" s="91">
        <v>778.1</v>
      </c>
      <c r="G105" s="91">
        <v>13</v>
      </c>
      <c r="H105" s="91">
        <v>64</v>
      </c>
      <c r="I105" s="91">
        <v>49</v>
      </c>
      <c r="J105" s="91">
        <v>126</v>
      </c>
      <c r="K105" s="93">
        <v>1.4658938469715761</v>
      </c>
      <c r="L105" s="91">
        <v>78</v>
      </c>
      <c r="M105" s="91">
        <v>259.14999999999998</v>
      </c>
      <c r="N105" s="91" t="s">
        <v>1151</v>
      </c>
      <c r="O105" s="91">
        <v>231</v>
      </c>
      <c r="P105" s="91">
        <v>133</v>
      </c>
      <c r="Q105" s="91">
        <v>364</v>
      </c>
      <c r="R105" s="91">
        <v>0</v>
      </c>
      <c r="S105" s="91">
        <v>126</v>
      </c>
      <c r="T105" s="91">
        <v>1975.45</v>
      </c>
      <c r="U105" s="91">
        <v>2153.84</v>
      </c>
      <c r="V105" s="91">
        <v>11</v>
      </c>
      <c r="W105" s="93">
        <v>6.1464971575338838</v>
      </c>
      <c r="X105" s="91">
        <v>1.5829304715381305</v>
      </c>
      <c r="Y105" s="91">
        <v>247</v>
      </c>
      <c r="Z105" s="91">
        <v>57</v>
      </c>
      <c r="AA105" s="91">
        <v>1574</v>
      </c>
      <c r="AB105" s="91">
        <v>583</v>
      </c>
      <c r="AC105" s="91">
        <v>0</v>
      </c>
      <c r="AD105" s="91">
        <v>0</v>
      </c>
      <c r="AE105" s="91">
        <v>0</v>
      </c>
      <c r="AF105" s="91">
        <v>1</v>
      </c>
      <c r="AG105" s="91">
        <v>0</v>
      </c>
      <c r="AH105" s="91">
        <v>0</v>
      </c>
      <c r="AI105" s="91">
        <v>1</v>
      </c>
      <c r="AJ105" s="91">
        <v>0</v>
      </c>
      <c r="AK105" s="91">
        <v>0</v>
      </c>
      <c r="AL105" s="91">
        <v>0</v>
      </c>
      <c r="AM105" s="91">
        <v>0</v>
      </c>
      <c r="AN105" s="91">
        <v>0</v>
      </c>
      <c r="AO105" s="91">
        <v>0</v>
      </c>
      <c r="AP105" s="91">
        <v>0</v>
      </c>
      <c r="AQ105" s="91">
        <v>0</v>
      </c>
      <c r="AR105" s="91">
        <v>0</v>
      </c>
      <c r="AS105" s="91">
        <v>0</v>
      </c>
      <c r="AT105" s="91">
        <v>0</v>
      </c>
      <c r="AU105" s="91">
        <v>16</v>
      </c>
    </row>
    <row r="106" spans="1:47" x14ac:dyDescent="0.3">
      <c r="A106" s="91" t="s">
        <v>761</v>
      </c>
      <c r="B106" s="91" t="s">
        <v>853</v>
      </c>
      <c r="C106" s="91">
        <v>35010</v>
      </c>
      <c r="D106" s="102" t="s">
        <v>862</v>
      </c>
      <c r="E106" s="91">
        <v>22.8705172413793</v>
      </c>
      <c r="F106" s="91">
        <v>990.85</v>
      </c>
      <c r="G106" s="91">
        <v>4</v>
      </c>
      <c r="H106" s="91">
        <v>25</v>
      </c>
      <c r="I106" s="91">
        <v>29</v>
      </c>
      <c r="J106" s="91">
        <v>58</v>
      </c>
      <c r="K106" s="93">
        <v>5.6829301389381</v>
      </c>
      <c r="L106" s="91" t="s">
        <v>808</v>
      </c>
      <c r="M106" s="91" t="s">
        <v>808</v>
      </c>
      <c r="N106" s="91" t="s">
        <v>1151</v>
      </c>
      <c r="O106" s="91">
        <v>112</v>
      </c>
      <c r="P106" s="91">
        <v>54</v>
      </c>
      <c r="Q106" s="91">
        <v>166</v>
      </c>
      <c r="R106" s="91">
        <v>0</v>
      </c>
      <c r="S106" s="91">
        <v>58</v>
      </c>
      <c r="T106" s="91">
        <v>1326.49</v>
      </c>
      <c r="U106" s="91">
        <v>1418.2</v>
      </c>
      <c r="V106" s="91">
        <v>3</v>
      </c>
      <c r="W106" s="93">
        <v>0.30549359144012728</v>
      </c>
      <c r="X106" s="91">
        <v>7.6600652850756514</v>
      </c>
      <c r="Y106" s="91">
        <v>197</v>
      </c>
      <c r="Z106" s="91">
        <v>120</v>
      </c>
      <c r="AA106" s="91">
        <v>1836</v>
      </c>
      <c r="AB106" s="91">
        <v>1</v>
      </c>
      <c r="AC106" s="91">
        <v>1</v>
      </c>
      <c r="AD106" s="91">
        <v>9</v>
      </c>
      <c r="AE106" s="91">
        <v>0</v>
      </c>
      <c r="AF106" s="91">
        <v>1</v>
      </c>
      <c r="AG106" s="91">
        <v>0</v>
      </c>
      <c r="AH106" s="91">
        <v>0</v>
      </c>
      <c r="AI106" s="91">
        <v>0</v>
      </c>
      <c r="AJ106" s="91">
        <v>0</v>
      </c>
      <c r="AK106" s="91">
        <v>0</v>
      </c>
      <c r="AL106" s="91">
        <v>0</v>
      </c>
      <c r="AM106" s="91">
        <v>0</v>
      </c>
      <c r="AN106" s="91">
        <v>0</v>
      </c>
      <c r="AO106" s="91">
        <v>0</v>
      </c>
      <c r="AP106" s="91">
        <v>0</v>
      </c>
      <c r="AQ106" s="91">
        <v>54</v>
      </c>
      <c r="AR106" s="91">
        <v>0</v>
      </c>
      <c r="AS106" s="91">
        <v>0</v>
      </c>
      <c r="AT106" s="91">
        <v>0</v>
      </c>
      <c r="AU106" s="91">
        <v>2</v>
      </c>
    </row>
    <row r="107" spans="1:47" x14ac:dyDescent="0.3">
      <c r="A107" s="91" t="s">
        <v>761</v>
      </c>
      <c r="B107" s="91" t="s">
        <v>853</v>
      </c>
      <c r="C107" s="91">
        <v>35011</v>
      </c>
      <c r="D107" s="102" t="s">
        <v>863</v>
      </c>
      <c r="E107" s="91">
        <v>12.680862944162399</v>
      </c>
      <c r="F107" s="91">
        <v>65.150000000000006</v>
      </c>
      <c r="G107" s="91">
        <v>21</v>
      </c>
      <c r="H107" s="91">
        <v>96</v>
      </c>
      <c r="I107" s="91">
        <v>80</v>
      </c>
      <c r="J107" s="91">
        <v>197</v>
      </c>
      <c r="K107" s="93">
        <v>2.20577792188557</v>
      </c>
      <c r="L107" s="91">
        <v>3</v>
      </c>
      <c r="M107" s="91">
        <v>0.55000000000000004</v>
      </c>
      <c r="N107" s="91" t="s">
        <v>1151</v>
      </c>
      <c r="O107" s="91">
        <v>337</v>
      </c>
      <c r="P107" s="91">
        <v>43</v>
      </c>
      <c r="Q107" s="91">
        <v>380</v>
      </c>
      <c r="R107" s="91">
        <v>2</v>
      </c>
      <c r="S107" s="91">
        <v>197</v>
      </c>
      <c r="T107" s="91">
        <v>2498.13</v>
      </c>
      <c r="U107" s="91">
        <v>4064.96</v>
      </c>
      <c r="V107" s="91">
        <v>13</v>
      </c>
      <c r="W107" s="93">
        <v>-12.208004891917444</v>
      </c>
      <c r="X107" s="91">
        <v>18.844095383346744</v>
      </c>
      <c r="Y107" s="91">
        <v>235</v>
      </c>
      <c r="Z107" s="91">
        <v>0</v>
      </c>
      <c r="AA107" s="91">
        <v>1190</v>
      </c>
      <c r="AB107" s="91">
        <v>2536</v>
      </c>
      <c r="AC107" s="91">
        <v>0</v>
      </c>
      <c r="AD107" s="91">
        <v>4236</v>
      </c>
      <c r="AE107" s="91">
        <v>0</v>
      </c>
      <c r="AF107" s="91">
        <v>0</v>
      </c>
      <c r="AG107" s="91">
        <v>0</v>
      </c>
      <c r="AH107" s="91">
        <v>0</v>
      </c>
      <c r="AI107" s="91">
        <v>2</v>
      </c>
      <c r="AJ107" s="91">
        <v>0</v>
      </c>
      <c r="AK107" s="91">
        <v>0</v>
      </c>
      <c r="AL107" s="91">
        <v>0</v>
      </c>
      <c r="AM107" s="91">
        <v>0</v>
      </c>
      <c r="AN107" s="91">
        <v>297</v>
      </c>
      <c r="AO107" s="91">
        <v>17</v>
      </c>
      <c r="AP107" s="91">
        <v>0</v>
      </c>
      <c r="AQ107" s="91">
        <v>342</v>
      </c>
      <c r="AR107" s="91">
        <v>127</v>
      </c>
      <c r="AS107" s="91">
        <v>0</v>
      </c>
      <c r="AT107" s="91">
        <v>0</v>
      </c>
      <c r="AU107" s="91">
        <v>0</v>
      </c>
    </row>
    <row r="108" spans="1:47" x14ac:dyDescent="0.3">
      <c r="A108" s="91" t="s">
        <v>761</v>
      </c>
      <c r="B108" s="91" t="s">
        <v>853</v>
      </c>
      <c r="C108" s="91">
        <v>35012</v>
      </c>
      <c r="D108" s="102" t="s">
        <v>864</v>
      </c>
      <c r="E108" s="91">
        <v>6.6385714285714297</v>
      </c>
      <c r="F108" s="91">
        <v>434.13</v>
      </c>
      <c r="G108" s="91">
        <v>11</v>
      </c>
      <c r="H108" s="91">
        <v>80</v>
      </c>
      <c r="I108" s="91">
        <v>105</v>
      </c>
      <c r="J108" s="91">
        <v>196</v>
      </c>
      <c r="K108" s="93">
        <v>2.6132527898183158</v>
      </c>
      <c r="L108" s="91">
        <v>52</v>
      </c>
      <c r="M108" s="91">
        <v>127.81</v>
      </c>
      <c r="N108" s="91" t="s">
        <v>1151</v>
      </c>
      <c r="O108" s="91">
        <v>379</v>
      </c>
      <c r="P108" s="91">
        <v>132</v>
      </c>
      <c r="Q108" s="91">
        <v>511</v>
      </c>
      <c r="R108" s="91">
        <v>0</v>
      </c>
      <c r="S108" s="91">
        <v>196</v>
      </c>
      <c r="T108" s="91">
        <v>1301.1600000000001</v>
      </c>
      <c r="U108" s="91">
        <v>1641.58</v>
      </c>
      <c r="V108" s="91">
        <v>17</v>
      </c>
      <c r="W108" s="93">
        <v>-23.170126833415992</v>
      </c>
      <c r="X108" s="91">
        <v>0.5218420486335269</v>
      </c>
      <c r="Y108" s="91">
        <v>479</v>
      </c>
      <c r="Z108" s="91">
        <v>532</v>
      </c>
      <c r="AA108" s="91">
        <v>2181</v>
      </c>
      <c r="AB108" s="91">
        <v>1</v>
      </c>
      <c r="AC108" s="91">
        <v>10</v>
      </c>
      <c r="AD108" s="91">
        <v>172</v>
      </c>
      <c r="AE108" s="91">
        <v>0</v>
      </c>
      <c r="AF108" s="91">
        <v>96</v>
      </c>
      <c r="AG108" s="91">
        <v>0</v>
      </c>
      <c r="AH108" s="91">
        <v>0</v>
      </c>
      <c r="AI108" s="91">
        <v>5</v>
      </c>
      <c r="AJ108" s="91">
        <v>0</v>
      </c>
      <c r="AK108" s="91">
        <v>0</v>
      </c>
      <c r="AL108" s="91">
        <v>0</v>
      </c>
      <c r="AM108" s="91">
        <v>0</v>
      </c>
      <c r="AN108" s="91">
        <v>8</v>
      </c>
      <c r="AO108" s="91">
        <v>55</v>
      </c>
      <c r="AP108" s="91">
        <v>0</v>
      </c>
      <c r="AQ108" s="91">
        <v>116</v>
      </c>
      <c r="AR108" s="91">
        <v>63</v>
      </c>
      <c r="AS108" s="91">
        <v>0</v>
      </c>
      <c r="AT108" s="91">
        <v>6</v>
      </c>
      <c r="AU108" s="91">
        <v>59</v>
      </c>
    </row>
    <row r="109" spans="1:47" x14ac:dyDescent="0.3">
      <c r="A109" s="91" t="s">
        <v>761</v>
      </c>
      <c r="B109" s="91" t="s">
        <v>853</v>
      </c>
      <c r="C109" s="91">
        <v>35013</v>
      </c>
      <c r="D109" s="102" t="s">
        <v>865</v>
      </c>
      <c r="E109" s="91">
        <v>12.3802325581395</v>
      </c>
      <c r="F109" s="91">
        <v>3.56</v>
      </c>
      <c r="G109" s="91">
        <v>9</v>
      </c>
      <c r="H109" s="91">
        <v>74</v>
      </c>
      <c r="I109" s="91">
        <v>89</v>
      </c>
      <c r="J109" s="91">
        <v>172</v>
      </c>
      <c r="K109" s="93">
        <v>1.7596646942800789</v>
      </c>
      <c r="L109" s="91" t="s">
        <v>808</v>
      </c>
      <c r="M109" s="91" t="s">
        <v>808</v>
      </c>
      <c r="N109" s="91" t="s">
        <v>1151</v>
      </c>
      <c r="O109" s="91">
        <v>230</v>
      </c>
      <c r="P109" s="91">
        <v>46</v>
      </c>
      <c r="Q109" s="91">
        <v>276</v>
      </c>
      <c r="R109" s="91">
        <v>3</v>
      </c>
      <c r="S109" s="91">
        <v>172</v>
      </c>
      <c r="T109" s="91">
        <v>2129.4</v>
      </c>
      <c r="U109" s="91">
        <v>3505.64</v>
      </c>
      <c r="V109" s="91">
        <v>10</v>
      </c>
      <c r="W109" s="93">
        <v>-19.208398623499907</v>
      </c>
      <c r="X109" s="91">
        <v>15.918098995022071</v>
      </c>
      <c r="Y109" s="91">
        <v>355</v>
      </c>
      <c r="Z109" s="91">
        <v>29</v>
      </c>
      <c r="AA109" s="91">
        <v>2826</v>
      </c>
      <c r="AB109" s="91">
        <v>15</v>
      </c>
      <c r="AC109" s="91">
        <v>52</v>
      </c>
      <c r="AD109" s="91">
        <v>2949</v>
      </c>
      <c r="AE109" s="91">
        <v>0</v>
      </c>
      <c r="AF109" s="91">
        <v>0</v>
      </c>
      <c r="AG109" s="91">
        <v>0</v>
      </c>
      <c r="AH109" s="91">
        <v>0</v>
      </c>
      <c r="AI109" s="91">
        <v>1</v>
      </c>
      <c r="AJ109" s="91">
        <v>0</v>
      </c>
      <c r="AK109" s="91">
        <v>0</v>
      </c>
      <c r="AL109" s="91">
        <v>0</v>
      </c>
      <c r="AM109" s="91">
        <v>0</v>
      </c>
      <c r="AN109" s="91">
        <v>93</v>
      </c>
      <c r="AO109" s="91">
        <v>0</v>
      </c>
      <c r="AP109" s="91">
        <v>0</v>
      </c>
      <c r="AQ109" s="91">
        <v>7</v>
      </c>
      <c r="AR109" s="91">
        <v>9</v>
      </c>
      <c r="AS109" s="91">
        <v>0</v>
      </c>
      <c r="AT109" s="91">
        <v>0</v>
      </c>
      <c r="AU109" s="91">
        <v>4</v>
      </c>
    </row>
    <row r="110" spans="1:47" x14ac:dyDescent="0.3">
      <c r="A110" s="91" t="s">
        <v>761</v>
      </c>
      <c r="B110" s="91" t="s">
        <v>853</v>
      </c>
      <c r="C110" s="91">
        <v>35014</v>
      </c>
      <c r="D110" s="102" t="s">
        <v>866</v>
      </c>
      <c r="E110" s="91">
        <v>9.1956198347107403</v>
      </c>
      <c r="F110" s="91">
        <v>39.36</v>
      </c>
      <c r="G110" s="91">
        <v>2</v>
      </c>
      <c r="H110" s="91">
        <v>51</v>
      </c>
      <c r="I110" s="91">
        <v>68</v>
      </c>
      <c r="J110" s="91">
        <v>121</v>
      </c>
      <c r="K110" s="93">
        <v>1.3671528845030423</v>
      </c>
      <c r="L110" s="91">
        <v>13</v>
      </c>
      <c r="M110" s="91">
        <v>16.399999999999999</v>
      </c>
      <c r="N110" s="91" t="s">
        <v>1151</v>
      </c>
      <c r="O110" s="91">
        <v>205</v>
      </c>
      <c r="P110" s="91">
        <v>26</v>
      </c>
      <c r="Q110" s="91">
        <v>231</v>
      </c>
      <c r="R110" s="91">
        <v>2</v>
      </c>
      <c r="S110" s="91">
        <v>121</v>
      </c>
      <c r="T110" s="91">
        <v>1112.67</v>
      </c>
      <c r="U110" s="91">
        <v>1801.99</v>
      </c>
      <c r="V110" s="91">
        <v>8</v>
      </c>
      <c r="W110" s="93">
        <v>-17.015087894630849</v>
      </c>
      <c r="X110" s="91">
        <v>12.794449387509324</v>
      </c>
      <c r="Y110" s="91">
        <v>422</v>
      </c>
      <c r="Z110" s="91">
        <v>347</v>
      </c>
      <c r="AA110" s="91">
        <v>2619</v>
      </c>
      <c r="AB110" s="91">
        <v>2</v>
      </c>
      <c r="AC110" s="91">
        <v>37</v>
      </c>
      <c r="AD110" s="91">
        <v>1336</v>
      </c>
      <c r="AE110" s="91">
        <v>9</v>
      </c>
      <c r="AF110" s="91">
        <v>21</v>
      </c>
      <c r="AG110" s="91">
        <v>95</v>
      </c>
      <c r="AH110" s="91">
        <v>0</v>
      </c>
      <c r="AI110" s="91">
        <v>5</v>
      </c>
      <c r="AJ110" s="91">
        <v>0</v>
      </c>
      <c r="AK110" s="91">
        <v>0</v>
      </c>
      <c r="AL110" s="91">
        <v>0</v>
      </c>
      <c r="AM110" s="91">
        <v>0</v>
      </c>
      <c r="AN110" s="91">
        <v>243</v>
      </c>
      <c r="AO110" s="91">
        <v>264</v>
      </c>
      <c r="AP110" s="91">
        <v>0</v>
      </c>
      <c r="AQ110" s="91">
        <v>99</v>
      </c>
      <c r="AR110" s="91">
        <v>109</v>
      </c>
      <c r="AS110" s="91">
        <v>0</v>
      </c>
      <c r="AT110" s="91">
        <v>77</v>
      </c>
      <c r="AU110" s="91">
        <v>110</v>
      </c>
    </row>
    <row r="111" spans="1:47" x14ac:dyDescent="0.3">
      <c r="A111" s="91" t="s">
        <v>761</v>
      </c>
      <c r="B111" s="91" t="s">
        <v>853</v>
      </c>
      <c r="C111" s="91">
        <v>35015</v>
      </c>
      <c r="D111" s="102" t="s">
        <v>867</v>
      </c>
      <c r="E111" s="91">
        <v>13.448193548387099</v>
      </c>
      <c r="F111" s="91">
        <v>1297.5999999999999</v>
      </c>
      <c r="G111" s="91">
        <v>6</v>
      </c>
      <c r="H111" s="91">
        <v>61</v>
      </c>
      <c r="I111" s="91">
        <v>88</v>
      </c>
      <c r="J111" s="91">
        <v>155</v>
      </c>
      <c r="K111" s="93">
        <v>2.144775410536012</v>
      </c>
      <c r="L111" s="91">
        <v>12</v>
      </c>
      <c r="M111" s="91">
        <v>22.58</v>
      </c>
      <c r="N111" s="91" t="s">
        <v>1152</v>
      </c>
      <c r="O111" s="91">
        <v>250</v>
      </c>
      <c r="P111" s="91">
        <v>37</v>
      </c>
      <c r="Q111" s="91">
        <v>287</v>
      </c>
      <c r="R111" s="91">
        <v>0</v>
      </c>
      <c r="S111" s="91">
        <v>155</v>
      </c>
      <c r="T111" s="91">
        <v>2084.4699999999998</v>
      </c>
      <c r="U111" s="91">
        <v>2225.4299999999998</v>
      </c>
      <c r="V111" s="91">
        <v>7</v>
      </c>
      <c r="W111" s="93">
        <v>-5.8402898236484715</v>
      </c>
      <c r="X111" s="91">
        <v>0.64524795271699764</v>
      </c>
      <c r="Y111" s="91">
        <v>331</v>
      </c>
      <c r="Z111" s="91">
        <v>286</v>
      </c>
      <c r="AA111" s="91">
        <v>2838</v>
      </c>
      <c r="AB111" s="91">
        <v>0</v>
      </c>
      <c r="AC111" s="91">
        <v>0</v>
      </c>
      <c r="AD111" s="91">
        <v>29</v>
      </c>
      <c r="AE111" s="91">
        <v>0</v>
      </c>
      <c r="AF111" s="91">
        <v>0</v>
      </c>
      <c r="AG111" s="91">
        <v>0</v>
      </c>
      <c r="AH111" s="91">
        <v>0</v>
      </c>
      <c r="AI111" s="91">
        <v>2</v>
      </c>
      <c r="AJ111" s="91">
        <v>0</v>
      </c>
      <c r="AK111" s="91">
        <v>0</v>
      </c>
      <c r="AL111" s="91">
        <v>0</v>
      </c>
      <c r="AM111" s="91">
        <v>0</v>
      </c>
      <c r="AN111" s="91">
        <v>0</v>
      </c>
      <c r="AO111" s="91">
        <v>0</v>
      </c>
      <c r="AP111" s="91">
        <v>0</v>
      </c>
      <c r="AQ111" s="91">
        <v>0</v>
      </c>
      <c r="AR111" s="91">
        <v>0</v>
      </c>
      <c r="AS111" s="91">
        <v>0</v>
      </c>
      <c r="AT111" s="91">
        <v>9</v>
      </c>
      <c r="AU111" s="91">
        <v>1</v>
      </c>
    </row>
    <row r="112" spans="1:47" x14ac:dyDescent="0.3">
      <c r="A112" s="91" t="s">
        <v>761</v>
      </c>
      <c r="B112" s="91" t="s">
        <v>853</v>
      </c>
      <c r="C112" s="91">
        <v>35016</v>
      </c>
      <c r="D112" s="102" t="s">
        <v>868</v>
      </c>
      <c r="E112" s="91">
        <v>14.1033054393305</v>
      </c>
      <c r="F112" s="91">
        <v>2.56</v>
      </c>
      <c r="G112" s="91">
        <v>21</v>
      </c>
      <c r="H112" s="91">
        <v>121</v>
      </c>
      <c r="I112" s="91">
        <v>97</v>
      </c>
      <c r="J112" s="91">
        <v>239</v>
      </c>
      <c r="K112" s="93">
        <v>1.8060100454209671</v>
      </c>
      <c r="L112" s="91" t="s">
        <v>808</v>
      </c>
      <c r="M112" s="91" t="s">
        <v>808</v>
      </c>
      <c r="N112" s="91" t="s">
        <v>1151</v>
      </c>
      <c r="O112" s="91">
        <v>402</v>
      </c>
      <c r="P112" s="91">
        <v>74</v>
      </c>
      <c r="Q112" s="91">
        <v>476</v>
      </c>
      <c r="R112" s="91">
        <v>2</v>
      </c>
      <c r="S112" s="91">
        <v>239</v>
      </c>
      <c r="T112" s="91">
        <v>3370.69</v>
      </c>
      <c r="U112" s="91">
        <v>4816.49</v>
      </c>
      <c r="V112" s="91">
        <v>26</v>
      </c>
      <c r="W112" s="93">
        <v>5.2258771450602381</v>
      </c>
      <c r="X112" s="91">
        <v>14.950351411728754</v>
      </c>
      <c r="Y112" s="91">
        <v>517</v>
      </c>
      <c r="Z112" s="91">
        <v>37</v>
      </c>
      <c r="AA112" s="91">
        <v>1639</v>
      </c>
      <c r="AB112" s="91">
        <v>2732</v>
      </c>
      <c r="AC112" s="91">
        <v>1</v>
      </c>
      <c r="AD112" s="91">
        <v>4589</v>
      </c>
      <c r="AE112" s="91">
        <v>0</v>
      </c>
      <c r="AF112" s="91">
        <v>0</v>
      </c>
      <c r="AG112" s="91">
        <v>0</v>
      </c>
      <c r="AH112" s="91">
        <v>0</v>
      </c>
      <c r="AI112" s="91">
        <v>2</v>
      </c>
      <c r="AJ112" s="91">
        <v>0</v>
      </c>
      <c r="AK112" s="91">
        <v>0</v>
      </c>
      <c r="AL112" s="91">
        <v>0</v>
      </c>
      <c r="AM112" s="91">
        <v>0</v>
      </c>
      <c r="AN112" s="91">
        <v>40</v>
      </c>
      <c r="AO112" s="91">
        <v>0</v>
      </c>
      <c r="AP112" s="91">
        <v>0</v>
      </c>
      <c r="AQ112" s="91">
        <v>0</v>
      </c>
      <c r="AR112" s="91">
        <v>156</v>
      </c>
      <c r="AS112" s="91">
        <v>0</v>
      </c>
      <c r="AT112" s="91">
        <v>0</v>
      </c>
      <c r="AU112" s="91">
        <v>2</v>
      </c>
    </row>
    <row r="113" spans="1:47" x14ac:dyDescent="0.3">
      <c r="A113" s="91" t="s">
        <v>761</v>
      </c>
      <c r="B113" s="91" t="s">
        <v>853</v>
      </c>
      <c r="C113" s="91">
        <v>35017</v>
      </c>
      <c r="D113" s="102" t="s">
        <v>869</v>
      </c>
      <c r="E113" s="91">
        <v>7.8073170731707302</v>
      </c>
      <c r="F113" s="91">
        <v>416.98</v>
      </c>
      <c r="G113" s="91">
        <v>5</v>
      </c>
      <c r="H113" s="91">
        <v>34</v>
      </c>
      <c r="I113" s="91">
        <v>43</v>
      </c>
      <c r="J113" s="91">
        <v>82</v>
      </c>
      <c r="K113" s="93">
        <v>3.1383005310840364</v>
      </c>
      <c r="L113" s="91">
        <v>9</v>
      </c>
      <c r="M113" s="91">
        <v>7.34</v>
      </c>
      <c r="N113" s="91" t="s">
        <v>1151</v>
      </c>
      <c r="O113" s="91">
        <v>123</v>
      </c>
      <c r="P113" s="91">
        <v>27</v>
      </c>
      <c r="Q113" s="91">
        <v>150</v>
      </c>
      <c r="R113" s="91">
        <v>0</v>
      </c>
      <c r="S113" s="91">
        <v>82</v>
      </c>
      <c r="T113" s="91">
        <v>640.20000000000005</v>
      </c>
      <c r="U113" s="91">
        <v>703.38</v>
      </c>
      <c r="V113" s="91">
        <v>2</v>
      </c>
      <c r="W113" s="93">
        <v>10.358380307183126</v>
      </c>
      <c r="X113" s="91">
        <v>5.5420181193377065</v>
      </c>
      <c r="Y113" s="91">
        <v>304</v>
      </c>
      <c r="Z113" s="91">
        <v>187</v>
      </c>
      <c r="AA113" s="91">
        <v>1123</v>
      </c>
      <c r="AB113" s="91">
        <v>1</v>
      </c>
      <c r="AC113" s="91">
        <v>45</v>
      </c>
      <c r="AD113" s="91">
        <v>8</v>
      </c>
      <c r="AE113" s="91">
        <v>0</v>
      </c>
      <c r="AF113" s="91">
        <v>0</v>
      </c>
      <c r="AG113" s="91">
        <v>0</v>
      </c>
      <c r="AH113" s="91">
        <v>0</v>
      </c>
      <c r="AI113" s="91">
        <v>0</v>
      </c>
      <c r="AJ113" s="91">
        <v>0</v>
      </c>
      <c r="AK113" s="91">
        <v>0</v>
      </c>
      <c r="AL113" s="91">
        <v>0</v>
      </c>
      <c r="AM113" s="91">
        <v>0</v>
      </c>
      <c r="AN113" s="91">
        <v>0</v>
      </c>
      <c r="AO113" s="91">
        <v>0</v>
      </c>
      <c r="AP113" s="91">
        <v>0</v>
      </c>
      <c r="AQ113" s="91">
        <v>0</v>
      </c>
      <c r="AR113" s="91">
        <v>0</v>
      </c>
      <c r="AS113" s="91">
        <v>0</v>
      </c>
      <c r="AT113" s="91">
        <v>0</v>
      </c>
      <c r="AU113" s="91">
        <v>26</v>
      </c>
    </row>
    <row r="114" spans="1:47" x14ac:dyDescent="0.3">
      <c r="A114" s="91" t="s">
        <v>761</v>
      </c>
      <c r="B114" s="91" t="s">
        <v>853</v>
      </c>
      <c r="C114" s="91">
        <v>35018</v>
      </c>
      <c r="D114" s="102" t="s">
        <v>870</v>
      </c>
      <c r="E114" s="91">
        <v>10.0007438016529</v>
      </c>
      <c r="F114" s="91">
        <v>5.39</v>
      </c>
      <c r="G114" s="91">
        <v>7</v>
      </c>
      <c r="H114" s="91">
        <v>67</v>
      </c>
      <c r="I114" s="91">
        <v>47</v>
      </c>
      <c r="J114" s="91">
        <v>121</v>
      </c>
      <c r="K114" s="93">
        <v>0.6763381236106405</v>
      </c>
      <c r="L114" s="91">
        <v>2</v>
      </c>
      <c r="M114" s="91">
        <v>4.0999999999999996</v>
      </c>
      <c r="N114" s="91" t="s">
        <v>1153</v>
      </c>
      <c r="O114" s="91">
        <v>182</v>
      </c>
      <c r="P114" s="91">
        <v>27</v>
      </c>
      <c r="Q114" s="91">
        <v>209</v>
      </c>
      <c r="R114" s="91">
        <v>4</v>
      </c>
      <c r="S114" s="91">
        <v>121</v>
      </c>
      <c r="T114" s="91">
        <v>1210.0899999999999</v>
      </c>
      <c r="U114" s="91">
        <v>1779.08</v>
      </c>
      <c r="V114" s="91">
        <v>8</v>
      </c>
      <c r="W114" s="93">
        <v>-26.994823654331118</v>
      </c>
      <c r="X114" s="91">
        <v>16.933451230900182</v>
      </c>
      <c r="Y114" s="91">
        <v>186</v>
      </c>
      <c r="Z114" s="91">
        <v>72</v>
      </c>
      <c r="AA114" s="91">
        <v>992</v>
      </c>
      <c r="AB114" s="91">
        <v>1484</v>
      </c>
      <c r="AC114" s="91">
        <v>4</v>
      </c>
      <c r="AD114" s="91">
        <v>2130</v>
      </c>
      <c r="AE114" s="91">
        <v>2</v>
      </c>
      <c r="AF114" s="91">
        <v>0</v>
      </c>
      <c r="AG114" s="91">
        <v>0</v>
      </c>
      <c r="AH114" s="91">
        <v>0</v>
      </c>
      <c r="AI114" s="91">
        <v>2</v>
      </c>
      <c r="AJ114" s="91">
        <v>0</v>
      </c>
      <c r="AK114" s="91">
        <v>0</v>
      </c>
      <c r="AL114" s="91">
        <v>0</v>
      </c>
      <c r="AM114" s="91">
        <v>0</v>
      </c>
      <c r="AN114" s="91">
        <v>311</v>
      </c>
      <c r="AO114" s="91">
        <v>74</v>
      </c>
      <c r="AP114" s="91">
        <v>0</v>
      </c>
      <c r="AQ114" s="91">
        <v>0</v>
      </c>
      <c r="AR114" s="91">
        <v>91</v>
      </c>
      <c r="AS114" s="91">
        <v>0</v>
      </c>
      <c r="AT114" s="91">
        <v>0</v>
      </c>
      <c r="AU114" s="91">
        <v>0</v>
      </c>
    </row>
    <row r="115" spans="1:47" x14ac:dyDescent="0.3">
      <c r="A115" s="91" t="s">
        <v>761</v>
      </c>
      <c r="B115" s="91" t="s">
        <v>853</v>
      </c>
      <c r="C115" s="91">
        <v>35020</v>
      </c>
      <c r="D115" s="102" t="s">
        <v>871</v>
      </c>
      <c r="E115" s="91">
        <v>9.0992144026186601</v>
      </c>
      <c r="F115" s="91">
        <v>1908.89</v>
      </c>
      <c r="G115" s="91">
        <v>40</v>
      </c>
      <c r="H115" s="91">
        <v>283</v>
      </c>
      <c r="I115" s="91">
        <v>288</v>
      </c>
      <c r="J115" s="91">
        <v>611</v>
      </c>
      <c r="K115" s="93">
        <v>2.1200297862084101</v>
      </c>
      <c r="L115" s="91">
        <v>229</v>
      </c>
      <c r="M115" s="91">
        <v>762.82</v>
      </c>
      <c r="N115" s="91" t="s">
        <v>1151</v>
      </c>
      <c r="O115" s="91">
        <v>1315</v>
      </c>
      <c r="P115" s="91">
        <v>924</v>
      </c>
      <c r="Q115" s="91">
        <v>2239</v>
      </c>
      <c r="R115" s="91">
        <v>3</v>
      </c>
      <c r="S115" s="91">
        <v>611</v>
      </c>
      <c r="T115" s="91">
        <v>5559.62</v>
      </c>
      <c r="U115" s="91">
        <v>6278.12</v>
      </c>
      <c r="V115" s="91">
        <v>41</v>
      </c>
      <c r="W115" s="93">
        <v>-5.7077826924642476</v>
      </c>
      <c r="X115" s="91">
        <v>0.12878578032311561</v>
      </c>
      <c r="Y115" s="91">
        <v>1055</v>
      </c>
      <c r="Z115" s="91">
        <v>277</v>
      </c>
      <c r="AA115" s="91">
        <v>3093</v>
      </c>
      <c r="AB115" s="91">
        <v>3175</v>
      </c>
      <c r="AC115" s="91">
        <v>4</v>
      </c>
      <c r="AD115" s="91">
        <v>25</v>
      </c>
      <c r="AE115" s="91">
        <v>0</v>
      </c>
      <c r="AF115" s="91">
        <v>20</v>
      </c>
      <c r="AG115" s="91">
        <v>0</v>
      </c>
      <c r="AH115" s="91">
        <v>0</v>
      </c>
      <c r="AI115" s="91">
        <v>1</v>
      </c>
      <c r="AJ115" s="91">
        <v>0</v>
      </c>
      <c r="AK115" s="91">
        <v>0</v>
      </c>
      <c r="AL115" s="91">
        <v>0</v>
      </c>
      <c r="AM115" s="91">
        <v>0</v>
      </c>
      <c r="AN115" s="91">
        <v>0</v>
      </c>
      <c r="AO115" s="91">
        <v>0</v>
      </c>
      <c r="AP115" s="91">
        <v>0</v>
      </c>
      <c r="AQ115" s="91">
        <v>41</v>
      </c>
      <c r="AR115" s="91">
        <v>0</v>
      </c>
      <c r="AS115" s="91">
        <v>0</v>
      </c>
      <c r="AT115" s="91">
        <v>39</v>
      </c>
      <c r="AU115" s="91">
        <v>14</v>
      </c>
    </row>
    <row r="116" spans="1:47" x14ac:dyDescent="0.3">
      <c r="A116" s="91" t="s">
        <v>761</v>
      </c>
      <c r="B116" s="91" t="s">
        <v>853</v>
      </c>
      <c r="C116" s="91">
        <v>35021</v>
      </c>
      <c r="D116" s="102" t="s">
        <v>872</v>
      </c>
      <c r="E116" s="91">
        <v>18.074999999999999</v>
      </c>
      <c r="F116" s="91">
        <v>612.5</v>
      </c>
      <c r="G116" s="91">
        <v>4</v>
      </c>
      <c r="H116" s="91">
        <v>34</v>
      </c>
      <c r="I116" s="91">
        <v>36</v>
      </c>
      <c r="J116" s="91">
        <v>74</v>
      </c>
      <c r="K116" s="93">
        <v>0.59840753616687226</v>
      </c>
      <c r="L116" s="91">
        <v>36</v>
      </c>
      <c r="M116" s="91">
        <v>199.01</v>
      </c>
      <c r="N116" s="91" t="s">
        <v>1151</v>
      </c>
      <c r="O116" s="91">
        <v>125</v>
      </c>
      <c r="P116" s="91">
        <v>83</v>
      </c>
      <c r="Q116" s="91">
        <v>208</v>
      </c>
      <c r="R116" s="91">
        <v>0</v>
      </c>
      <c r="S116" s="91">
        <v>74</v>
      </c>
      <c r="T116" s="91">
        <v>1337.55</v>
      </c>
      <c r="U116" s="91">
        <v>1480.68</v>
      </c>
      <c r="V116" s="91">
        <v>2</v>
      </c>
      <c r="W116" s="93">
        <v>-15.147305115712545</v>
      </c>
      <c r="X116" s="91">
        <v>0.31026877499906547</v>
      </c>
      <c r="Y116" s="91">
        <v>239</v>
      </c>
      <c r="Z116" s="91">
        <v>33</v>
      </c>
      <c r="AA116" s="91">
        <v>1663</v>
      </c>
      <c r="AB116" s="91">
        <v>427</v>
      </c>
      <c r="AC116" s="91">
        <v>1</v>
      </c>
      <c r="AD116" s="91">
        <v>14</v>
      </c>
      <c r="AE116" s="91">
        <v>0</v>
      </c>
      <c r="AF116" s="91">
        <v>0</v>
      </c>
      <c r="AG116" s="91">
        <v>0</v>
      </c>
      <c r="AH116" s="91">
        <v>0</v>
      </c>
      <c r="AI116" s="91">
        <v>0</v>
      </c>
      <c r="AJ116" s="91">
        <v>0</v>
      </c>
      <c r="AK116" s="91">
        <v>0</v>
      </c>
      <c r="AL116" s="91">
        <v>0</v>
      </c>
      <c r="AM116" s="91">
        <v>0</v>
      </c>
      <c r="AN116" s="91">
        <v>0</v>
      </c>
      <c r="AO116" s="91">
        <v>0</v>
      </c>
      <c r="AP116" s="91">
        <v>0</v>
      </c>
      <c r="AQ116" s="91">
        <v>0</v>
      </c>
      <c r="AR116" s="91">
        <v>0</v>
      </c>
      <c r="AS116" s="91">
        <v>0</v>
      </c>
      <c r="AT116" s="91">
        <v>0</v>
      </c>
      <c r="AU116" s="91">
        <v>18</v>
      </c>
    </row>
    <row r="117" spans="1:47" x14ac:dyDescent="0.3">
      <c r="A117" s="91" t="s">
        <v>761</v>
      </c>
      <c r="B117" s="91" t="s">
        <v>853</v>
      </c>
      <c r="C117" s="91">
        <v>35022</v>
      </c>
      <c r="D117" s="102" t="s">
        <v>873</v>
      </c>
      <c r="E117" s="91">
        <v>23.260604026845598</v>
      </c>
      <c r="F117" s="91">
        <v>1561.24</v>
      </c>
      <c r="G117" s="91">
        <v>12</v>
      </c>
      <c r="H117" s="91">
        <v>74</v>
      </c>
      <c r="I117" s="91">
        <v>63</v>
      </c>
      <c r="J117" s="91">
        <v>149</v>
      </c>
      <c r="K117" s="93">
        <v>3.0556518929087697</v>
      </c>
      <c r="L117" s="91">
        <v>16</v>
      </c>
      <c r="M117" s="91">
        <v>26.86</v>
      </c>
      <c r="N117" s="91" t="s">
        <v>1151</v>
      </c>
      <c r="O117" s="91">
        <v>283</v>
      </c>
      <c r="P117" s="91">
        <v>101</v>
      </c>
      <c r="Q117" s="91">
        <v>384</v>
      </c>
      <c r="R117" s="91">
        <v>3</v>
      </c>
      <c r="S117" s="91">
        <v>149</v>
      </c>
      <c r="T117" s="91">
        <v>3465.83</v>
      </c>
      <c r="U117" s="91">
        <v>3674.96</v>
      </c>
      <c r="V117" s="91">
        <v>11</v>
      </c>
      <c r="W117" s="93">
        <v>11.71087832393231</v>
      </c>
      <c r="X117" s="91">
        <v>0.77470620313171745</v>
      </c>
      <c r="Y117" s="91">
        <v>312</v>
      </c>
      <c r="Z117" s="91">
        <v>103</v>
      </c>
      <c r="AA117" s="91">
        <v>3619</v>
      </c>
      <c r="AB117" s="91">
        <v>2</v>
      </c>
      <c r="AC117" s="91">
        <v>1</v>
      </c>
      <c r="AD117" s="91">
        <v>85</v>
      </c>
      <c r="AE117" s="91">
        <v>0</v>
      </c>
      <c r="AF117" s="91">
        <v>0</v>
      </c>
      <c r="AG117" s="91">
        <v>3</v>
      </c>
      <c r="AH117" s="91">
        <v>0</v>
      </c>
      <c r="AI117" s="91">
        <v>4</v>
      </c>
      <c r="AJ117" s="91">
        <v>0</v>
      </c>
      <c r="AK117" s="91">
        <v>0</v>
      </c>
      <c r="AL117" s="91">
        <v>0</v>
      </c>
      <c r="AM117" s="91">
        <v>0</v>
      </c>
      <c r="AN117" s="91">
        <v>0</v>
      </c>
      <c r="AO117" s="91">
        <v>0</v>
      </c>
      <c r="AP117" s="91">
        <v>0</v>
      </c>
      <c r="AQ117" s="91">
        <v>92</v>
      </c>
      <c r="AR117" s="91">
        <v>3</v>
      </c>
      <c r="AS117" s="91">
        <v>0</v>
      </c>
      <c r="AT117" s="91">
        <v>0</v>
      </c>
      <c r="AU117" s="91">
        <v>1</v>
      </c>
    </row>
    <row r="118" spans="1:47" x14ac:dyDescent="0.3">
      <c r="A118" s="91" t="s">
        <v>761</v>
      </c>
      <c r="B118" s="91" t="s">
        <v>853</v>
      </c>
      <c r="C118" s="91">
        <v>35023</v>
      </c>
      <c r="D118" s="102" t="s">
        <v>874</v>
      </c>
      <c r="E118" s="91">
        <v>10.4712987012987</v>
      </c>
      <c r="F118" s="91">
        <v>573.88</v>
      </c>
      <c r="G118" s="91">
        <v>8</v>
      </c>
      <c r="H118" s="91">
        <v>66</v>
      </c>
      <c r="I118" s="91">
        <v>80</v>
      </c>
      <c r="J118" s="91">
        <v>154</v>
      </c>
      <c r="K118" s="93">
        <v>0.9377457242431384</v>
      </c>
      <c r="L118" s="91">
        <v>53</v>
      </c>
      <c r="M118" s="91">
        <v>67.430000000000007</v>
      </c>
      <c r="N118" s="91" t="s">
        <v>1152</v>
      </c>
      <c r="O118" s="91">
        <v>281</v>
      </c>
      <c r="P118" s="91">
        <v>85</v>
      </c>
      <c r="Q118" s="91">
        <v>366</v>
      </c>
      <c r="R118" s="91">
        <v>0</v>
      </c>
      <c r="S118" s="91">
        <v>154</v>
      </c>
      <c r="T118" s="91">
        <v>1612.58</v>
      </c>
      <c r="U118" s="91">
        <v>1851.9</v>
      </c>
      <c r="V118" s="91">
        <v>6</v>
      </c>
      <c r="W118" s="93">
        <v>-10.376372771330757</v>
      </c>
      <c r="X118" s="91">
        <v>0</v>
      </c>
      <c r="Y118" s="91">
        <v>356</v>
      </c>
      <c r="Z118" s="91">
        <v>93</v>
      </c>
      <c r="AA118" s="91">
        <v>2618</v>
      </c>
      <c r="AB118" s="91">
        <v>154</v>
      </c>
      <c r="AC118" s="91">
        <v>0</v>
      </c>
      <c r="AD118" s="91">
        <v>197</v>
      </c>
      <c r="AE118" s="91">
        <v>0</v>
      </c>
      <c r="AF118" s="91">
        <v>0</v>
      </c>
      <c r="AG118" s="91">
        <v>0</v>
      </c>
      <c r="AH118" s="91">
        <v>0</v>
      </c>
      <c r="AI118" s="91">
        <v>1</v>
      </c>
      <c r="AJ118" s="91">
        <v>0</v>
      </c>
      <c r="AK118" s="91">
        <v>0</v>
      </c>
      <c r="AL118" s="91">
        <v>0</v>
      </c>
      <c r="AM118" s="91">
        <v>0</v>
      </c>
      <c r="AN118" s="91">
        <v>0</v>
      </c>
      <c r="AO118" s="91">
        <v>0</v>
      </c>
      <c r="AP118" s="91">
        <v>9</v>
      </c>
      <c r="AQ118" s="91">
        <v>0</v>
      </c>
      <c r="AR118" s="91">
        <v>0</v>
      </c>
      <c r="AS118" s="91">
        <v>55</v>
      </c>
      <c r="AT118" s="91">
        <v>94</v>
      </c>
      <c r="AU118" s="91">
        <v>8</v>
      </c>
    </row>
    <row r="119" spans="1:47" x14ac:dyDescent="0.3">
      <c r="A119" s="91" t="s">
        <v>761</v>
      </c>
      <c r="B119" s="91" t="s">
        <v>853</v>
      </c>
      <c r="C119" s="91">
        <v>35024</v>
      </c>
      <c r="D119" s="102" t="s">
        <v>875</v>
      </c>
      <c r="E119" s="91">
        <v>12.271146245059301</v>
      </c>
      <c r="F119" s="91">
        <v>1619.75</v>
      </c>
      <c r="G119" s="91">
        <v>16</v>
      </c>
      <c r="H119" s="91">
        <v>108</v>
      </c>
      <c r="I119" s="91">
        <v>129</v>
      </c>
      <c r="J119" s="91">
        <v>253</v>
      </c>
      <c r="K119" s="93">
        <v>2.7442826773175288</v>
      </c>
      <c r="L119" s="91">
        <v>11</v>
      </c>
      <c r="M119" s="91">
        <v>4.3499999999999996</v>
      </c>
      <c r="N119" s="91" t="s">
        <v>1151</v>
      </c>
      <c r="O119" s="91">
        <v>393</v>
      </c>
      <c r="P119" s="91">
        <v>46</v>
      </c>
      <c r="Q119" s="91">
        <v>439</v>
      </c>
      <c r="R119" s="91">
        <v>1</v>
      </c>
      <c r="S119" s="91">
        <v>253</v>
      </c>
      <c r="T119" s="91">
        <v>3104.6</v>
      </c>
      <c r="U119" s="91">
        <v>3390.32</v>
      </c>
      <c r="V119" s="91">
        <v>18</v>
      </c>
      <c r="W119" s="93">
        <v>-1.7102405480874554</v>
      </c>
      <c r="X119" s="91">
        <v>2.438317335566579</v>
      </c>
      <c r="Y119" s="91">
        <v>615</v>
      </c>
      <c r="Z119" s="91">
        <v>154</v>
      </c>
      <c r="AA119" s="91">
        <v>4036</v>
      </c>
      <c r="AB119" s="91">
        <v>65</v>
      </c>
      <c r="AC119" s="91">
        <v>3</v>
      </c>
      <c r="AD119" s="91">
        <v>326</v>
      </c>
      <c r="AE119" s="91">
        <v>0</v>
      </c>
      <c r="AF119" s="91">
        <v>0</v>
      </c>
      <c r="AG119" s="91">
        <v>0</v>
      </c>
      <c r="AH119" s="91">
        <v>0</v>
      </c>
      <c r="AI119" s="91">
        <v>1</v>
      </c>
      <c r="AJ119" s="91">
        <v>0</v>
      </c>
      <c r="AK119" s="91">
        <v>0</v>
      </c>
      <c r="AL119" s="91">
        <v>0</v>
      </c>
      <c r="AM119" s="91">
        <v>0</v>
      </c>
      <c r="AN119" s="91">
        <v>0</v>
      </c>
      <c r="AO119" s="91">
        <v>0</v>
      </c>
      <c r="AP119" s="91">
        <v>0</v>
      </c>
      <c r="AQ119" s="91">
        <v>64</v>
      </c>
      <c r="AR119" s="91">
        <v>0</v>
      </c>
      <c r="AS119" s="91">
        <v>0</v>
      </c>
      <c r="AT119" s="91">
        <v>35</v>
      </c>
      <c r="AU119" s="91">
        <v>34</v>
      </c>
    </row>
    <row r="120" spans="1:47" x14ac:dyDescent="0.3">
      <c r="A120" s="91" t="s">
        <v>761</v>
      </c>
      <c r="B120" s="91" t="s">
        <v>853</v>
      </c>
      <c r="C120" s="91">
        <v>35026</v>
      </c>
      <c r="D120" s="102" t="s">
        <v>876</v>
      </c>
      <c r="E120" s="91">
        <v>16.8985365853659</v>
      </c>
      <c r="F120" s="91">
        <v>1395.81</v>
      </c>
      <c r="G120" s="91">
        <v>9</v>
      </c>
      <c r="H120" s="91">
        <v>72</v>
      </c>
      <c r="I120" s="91">
        <v>83</v>
      </c>
      <c r="J120" s="91">
        <v>164</v>
      </c>
      <c r="K120" s="93">
        <v>1.9350607643900466</v>
      </c>
      <c r="L120" s="91">
        <v>3</v>
      </c>
      <c r="M120" s="91">
        <v>2.13</v>
      </c>
      <c r="N120" s="91" t="s">
        <v>1151</v>
      </c>
      <c r="O120" s="91">
        <v>249</v>
      </c>
      <c r="P120" s="91">
        <v>63</v>
      </c>
      <c r="Q120" s="91">
        <v>312</v>
      </c>
      <c r="R120" s="91">
        <v>1</v>
      </c>
      <c r="S120" s="91">
        <v>164</v>
      </c>
      <c r="T120" s="91">
        <v>2771.36</v>
      </c>
      <c r="U120" s="91">
        <v>3135.96</v>
      </c>
      <c r="V120" s="91">
        <v>3</v>
      </c>
      <c r="W120" s="93">
        <v>7.965249912345632</v>
      </c>
      <c r="X120" s="91">
        <v>3.0851278794526875</v>
      </c>
      <c r="Y120" s="91">
        <v>512</v>
      </c>
      <c r="Z120" s="91">
        <v>75</v>
      </c>
      <c r="AA120" s="91">
        <v>2669</v>
      </c>
      <c r="AB120" s="91">
        <v>0</v>
      </c>
      <c r="AC120" s="91">
        <v>0</v>
      </c>
      <c r="AD120" s="91">
        <v>433</v>
      </c>
      <c r="AE120" s="91">
        <v>0</v>
      </c>
      <c r="AF120" s="91">
        <v>0</v>
      </c>
      <c r="AG120" s="91">
        <v>0</v>
      </c>
      <c r="AH120" s="91">
        <v>0</v>
      </c>
      <c r="AI120" s="91">
        <v>0</v>
      </c>
      <c r="AJ120" s="91">
        <v>0</v>
      </c>
      <c r="AK120" s="91">
        <v>0</v>
      </c>
      <c r="AL120" s="91">
        <v>0</v>
      </c>
      <c r="AM120" s="91">
        <v>0</v>
      </c>
      <c r="AN120" s="91">
        <v>0</v>
      </c>
      <c r="AO120" s="91">
        <v>0</v>
      </c>
      <c r="AP120" s="91">
        <v>0</v>
      </c>
      <c r="AQ120" s="91">
        <v>53</v>
      </c>
      <c r="AR120" s="91">
        <v>0</v>
      </c>
      <c r="AS120" s="91">
        <v>0</v>
      </c>
      <c r="AT120" s="91">
        <v>85</v>
      </c>
      <c r="AU120" s="91">
        <v>0</v>
      </c>
    </row>
    <row r="121" spans="1:47" x14ac:dyDescent="0.3">
      <c r="A121" s="91" t="s">
        <v>761</v>
      </c>
      <c r="B121" s="91" t="s">
        <v>853</v>
      </c>
      <c r="C121" s="91">
        <v>35027</v>
      </c>
      <c r="D121" s="102" t="s">
        <v>877</v>
      </c>
      <c r="E121" s="91">
        <v>13.4638095238095</v>
      </c>
      <c r="F121" s="91">
        <v>1242.0899999999999</v>
      </c>
      <c r="G121" s="91">
        <v>9</v>
      </c>
      <c r="H121" s="91">
        <v>44</v>
      </c>
      <c r="I121" s="91">
        <v>73</v>
      </c>
      <c r="J121" s="91">
        <v>126</v>
      </c>
      <c r="K121" s="93">
        <v>2.4059206337978356</v>
      </c>
      <c r="L121" s="91">
        <v>40</v>
      </c>
      <c r="M121" s="91">
        <v>90.53</v>
      </c>
      <c r="N121" s="91" t="s">
        <v>1151</v>
      </c>
      <c r="O121" s="91">
        <v>206</v>
      </c>
      <c r="P121" s="91">
        <v>83</v>
      </c>
      <c r="Q121" s="91">
        <v>289</v>
      </c>
      <c r="R121" s="91">
        <v>0</v>
      </c>
      <c r="S121" s="91">
        <v>126</v>
      </c>
      <c r="T121" s="91">
        <v>1696.44</v>
      </c>
      <c r="U121" s="91">
        <v>1753.23</v>
      </c>
      <c r="V121" s="91">
        <v>3</v>
      </c>
      <c r="W121" s="93">
        <v>28.514287445834984</v>
      </c>
      <c r="X121" s="91">
        <v>0.38315531347999338</v>
      </c>
      <c r="Y121" s="91">
        <v>407</v>
      </c>
      <c r="Z121" s="91">
        <v>112</v>
      </c>
      <c r="AA121" s="91">
        <v>1680</v>
      </c>
      <c r="AB121" s="91">
        <v>18</v>
      </c>
      <c r="AC121" s="91">
        <v>39</v>
      </c>
      <c r="AD121" s="91">
        <v>46</v>
      </c>
      <c r="AE121" s="91">
        <v>0</v>
      </c>
      <c r="AF121" s="91">
        <v>0</v>
      </c>
      <c r="AG121" s="91">
        <v>0</v>
      </c>
      <c r="AH121" s="91">
        <v>0</v>
      </c>
      <c r="AI121" s="91">
        <v>3</v>
      </c>
      <c r="AJ121" s="91">
        <v>0</v>
      </c>
      <c r="AK121" s="91">
        <v>0</v>
      </c>
      <c r="AL121" s="91">
        <v>0</v>
      </c>
      <c r="AM121" s="91">
        <v>0</v>
      </c>
      <c r="AN121" s="91">
        <v>0</v>
      </c>
      <c r="AO121" s="91">
        <v>0</v>
      </c>
      <c r="AP121" s="91">
        <v>0</v>
      </c>
      <c r="AQ121" s="91">
        <v>32</v>
      </c>
      <c r="AR121" s="91">
        <v>65</v>
      </c>
      <c r="AS121" s="91">
        <v>2</v>
      </c>
      <c r="AT121" s="91">
        <v>0</v>
      </c>
      <c r="AU121" s="91">
        <v>2</v>
      </c>
    </row>
    <row r="122" spans="1:47" x14ac:dyDescent="0.3">
      <c r="A122" s="91" t="s">
        <v>761</v>
      </c>
      <c r="B122" s="91" t="s">
        <v>853</v>
      </c>
      <c r="C122" s="91">
        <v>35028</v>
      </c>
      <c r="D122" s="102" t="s">
        <v>878</v>
      </c>
      <c r="E122" s="91">
        <v>31.5076111111111</v>
      </c>
      <c r="F122" s="91">
        <v>2943.06</v>
      </c>
      <c r="G122" s="91">
        <v>15</v>
      </c>
      <c r="H122" s="91">
        <v>86</v>
      </c>
      <c r="I122" s="91">
        <v>79</v>
      </c>
      <c r="J122" s="91">
        <v>180</v>
      </c>
      <c r="K122" s="93">
        <v>2.0965357576740717</v>
      </c>
      <c r="L122" s="91">
        <v>85</v>
      </c>
      <c r="M122" s="91">
        <v>437.03</v>
      </c>
      <c r="N122" s="91" t="s">
        <v>1151</v>
      </c>
      <c r="O122" s="91">
        <v>353</v>
      </c>
      <c r="P122" s="91">
        <v>243</v>
      </c>
      <c r="Q122" s="91">
        <v>596</v>
      </c>
      <c r="R122" s="91">
        <v>1</v>
      </c>
      <c r="S122" s="91">
        <v>180</v>
      </c>
      <c r="T122" s="91">
        <v>5671.37</v>
      </c>
      <c r="U122" s="91">
        <v>6141.47</v>
      </c>
      <c r="V122" s="91">
        <v>21</v>
      </c>
      <c r="W122" s="93">
        <v>7.8434802781575499</v>
      </c>
      <c r="X122" s="91">
        <v>0.93451846731918387</v>
      </c>
      <c r="Y122" s="91">
        <v>557</v>
      </c>
      <c r="Z122" s="91">
        <v>98</v>
      </c>
      <c r="AA122" s="91">
        <v>4644</v>
      </c>
      <c r="AB122" s="91">
        <v>316</v>
      </c>
      <c r="AC122" s="91">
        <v>5</v>
      </c>
      <c r="AD122" s="91">
        <v>32</v>
      </c>
      <c r="AE122" s="91">
        <v>0</v>
      </c>
      <c r="AF122" s="91">
        <v>2</v>
      </c>
      <c r="AG122" s="91">
        <v>0</v>
      </c>
      <c r="AH122" s="91">
        <v>0</v>
      </c>
      <c r="AI122" s="91">
        <v>2</v>
      </c>
      <c r="AJ122" s="91">
        <v>0</v>
      </c>
      <c r="AK122" s="91">
        <v>0</v>
      </c>
      <c r="AL122" s="91">
        <v>0</v>
      </c>
      <c r="AM122" s="91">
        <v>0</v>
      </c>
      <c r="AN122" s="91">
        <v>0</v>
      </c>
      <c r="AO122" s="91">
        <v>0</v>
      </c>
      <c r="AP122" s="91">
        <v>40</v>
      </c>
      <c r="AQ122" s="91">
        <v>99</v>
      </c>
      <c r="AR122" s="91">
        <v>0</v>
      </c>
      <c r="AS122" s="91">
        <v>0</v>
      </c>
      <c r="AT122" s="91">
        <v>0</v>
      </c>
      <c r="AU122" s="91">
        <v>0</v>
      </c>
    </row>
    <row r="123" spans="1:47" x14ac:dyDescent="0.3">
      <c r="A123" s="91" t="s">
        <v>761</v>
      </c>
      <c r="B123" s="91" t="s">
        <v>853</v>
      </c>
      <c r="C123" s="91">
        <v>35029</v>
      </c>
      <c r="D123" s="102" t="s">
        <v>879</v>
      </c>
      <c r="E123" s="91">
        <v>13.2269302325581</v>
      </c>
      <c r="F123" s="91">
        <v>1165.54</v>
      </c>
      <c r="G123" s="91">
        <v>10</v>
      </c>
      <c r="H123" s="91">
        <v>91</v>
      </c>
      <c r="I123" s="91">
        <v>114</v>
      </c>
      <c r="J123" s="91">
        <v>215</v>
      </c>
      <c r="K123" s="93">
        <v>1.2593053636168634</v>
      </c>
      <c r="L123" s="91">
        <v>6</v>
      </c>
      <c r="M123" s="91">
        <v>12.42</v>
      </c>
      <c r="N123" s="91" t="s">
        <v>1152</v>
      </c>
      <c r="O123" s="91">
        <v>358</v>
      </c>
      <c r="P123" s="91">
        <v>50</v>
      </c>
      <c r="Q123" s="91">
        <v>408</v>
      </c>
      <c r="R123" s="91">
        <v>0</v>
      </c>
      <c r="S123" s="91">
        <v>215</v>
      </c>
      <c r="T123" s="91">
        <v>2843.79</v>
      </c>
      <c r="U123" s="91">
        <v>3033.82</v>
      </c>
      <c r="V123" s="91">
        <v>6</v>
      </c>
      <c r="W123" s="93">
        <v>-0.92256129214324856</v>
      </c>
      <c r="X123" s="91">
        <v>0.92622872996951255</v>
      </c>
      <c r="Y123" s="91">
        <v>395</v>
      </c>
      <c r="Z123" s="91">
        <v>49</v>
      </c>
      <c r="AA123" s="91">
        <v>3878</v>
      </c>
      <c r="AB123" s="91">
        <v>1</v>
      </c>
      <c r="AC123" s="91">
        <v>3</v>
      </c>
      <c r="AD123" s="91">
        <v>5</v>
      </c>
      <c r="AE123" s="91">
        <v>0</v>
      </c>
      <c r="AF123" s="91">
        <v>0</v>
      </c>
      <c r="AG123" s="91">
        <v>0</v>
      </c>
      <c r="AH123" s="91">
        <v>0</v>
      </c>
      <c r="AI123" s="91">
        <v>2</v>
      </c>
      <c r="AJ123" s="91">
        <v>0</v>
      </c>
      <c r="AK123" s="91">
        <v>0</v>
      </c>
      <c r="AL123" s="91">
        <v>0</v>
      </c>
      <c r="AM123" s="91">
        <v>0</v>
      </c>
      <c r="AN123" s="91">
        <v>0</v>
      </c>
      <c r="AO123" s="91">
        <v>0</v>
      </c>
      <c r="AP123" s="91">
        <v>0</v>
      </c>
      <c r="AQ123" s="91">
        <v>0</v>
      </c>
      <c r="AR123" s="91">
        <v>0</v>
      </c>
      <c r="AS123" s="91">
        <v>0</v>
      </c>
      <c r="AT123" s="91">
        <v>0</v>
      </c>
      <c r="AU123" s="91">
        <v>1</v>
      </c>
    </row>
    <row r="124" spans="1:47" x14ac:dyDescent="0.3">
      <c r="A124" s="91" t="s">
        <v>761</v>
      </c>
      <c r="B124" s="91" t="s">
        <v>853</v>
      </c>
      <c r="C124" s="91">
        <v>35030</v>
      </c>
      <c r="D124" s="102" t="s">
        <v>880</v>
      </c>
      <c r="E124" s="91">
        <v>12.776073298429299</v>
      </c>
      <c r="F124" s="91">
        <v>378.33</v>
      </c>
      <c r="G124" s="91">
        <v>13</v>
      </c>
      <c r="H124" s="91">
        <v>77</v>
      </c>
      <c r="I124" s="91">
        <v>101</v>
      </c>
      <c r="J124" s="91">
        <v>191</v>
      </c>
      <c r="K124" s="93">
        <v>1.3117206164992645</v>
      </c>
      <c r="L124" s="91">
        <v>65</v>
      </c>
      <c r="M124" s="91">
        <v>150.63</v>
      </c>
      <c r="N124" s="91" t="s">
        <v>1151</v>
      </c>
      <c r="O124" s="91">
        <v>301</v>
      </c>
      <c r="P124" s="91">
        <v>113</v>
      </c>
      <c r="Q124" s="91">
        <v>414</v>
      </c>
      <c r="R124" s="91">
        <v>5</v>
      </c>
      <c r="S124" s="91">
        <v>191</v>
      </c>
      <c r="T124" s="91">
        <v>2440.23</v>
      </c>
      <c r="U124" s="91">
        <v>2993.85</v>
      </c>
      <c r="V124" s="91">
        <v>19</v>
      </c>
      <c r="W124" s="93">
        <v>8.1111135724254009</v>
      </c>
      <c r="X124" s="91">
        <v>25.210328534605349</v>
      </c>
      <c r="Y124" s="91">
        <v>690</v>
      </c>
      <c r="Z124" s="91">
        <v>141</v>
      </c>
      <c r="AA124" s="91">
        <v>2897</v>
      </c>
      <c r="AB124" s="91">
        <v>13</v>
      </c>
      <c r="AC124" s="91">
        <v>158</v>
      </c>
      <c r="AD124" s="91">
        <v>698</v>
      </c>
      <c r="AE124" s="91">
        <v>0</v>
      </c>
      <c r="AF124" s="91">
        <v>0</v>
      </c>
      <c r="AG124" s="91">
        <v>0</v>
      </c>
      <c r="AH124" s="91">
        <v>0</v>
      </c>
      <c r="AI124" s="91">
        <v>1</v>
      </c>
      <c r="AJ124" s="91">
        <v>0</v>
      </c>
      <c r="AK124" s="91">
        <v>0</v>
      </c>
      <c r="AL124" s="91">
        <v>0</v>
      </c>
      <c r="AM124" s="91">
        <v>0</v>
      </c>
      <c r="AN124" s="91">
        <v>43</v>
      </c>
      <c r="AO124" s="91">
        <v>31</v>
      </c>
      <c r="AP124" s="91">
        <v>0</v>
      </c>
      <c r="AQ124" s="91">
        <v>0</v>
      </c>
      <c r="AR124" s="91">
        <v>0</v>
      </c>
      <c r="AS124" s="91">
        <v>0</v>
      </c>
      <c r="AT124" s="91">
        <v>0</v>
      </c>
      <c r="AU124" s="91">
        <v>4</v>
      </c>
    </row>
    <row r="125" spans="1:47" x14ac:dyDescent="0.3">
      <c r="A125" s="91" t="s">
        <v>761</v>
      </c>
      <c r="B125" s="91" t="s">
        <v>853</v>
      </c>
      <c r="C125" s="91">
        <v>35032</v>
      </c>
      <c r="D125" s="102" t="s">
        <v>881</v>
      </c>
      <c r="E125" s="91">
        <v>20.0886</v>
      </c>
      <c r="F125" s="91">
        <v>1889.44</v>
      </c>
      <c r="G125" s="91">
        <v>9</v>
      </c>
      <c r="H125" s="91">
        <v>85</v>
      </c>
      <c r="I125" s="91">
        <v>56</v>
      </c>
      <c r="J125" s="91">
        <v>150</v>
      </c>
      <c r="K125" s="93">
        <v>2.23573569088936</v>
      </c>
      <c r="L125" s="91">
        <v>12</v>
      </c>
      <c r="M125" s="91">
        <v>9.2899999999999991</v>
      </c>
      <c r="N125" s="91" t="s">
        <v>1151</v>
      </c>
      <c r="O125" s="91">
        <v>267</v>
      </c>
      <c r="P125" s="91">
        <v>57</v>
      </c>
      <c r="Q125" s="91">
        <v>324</v>
      </c>
      <c r="R125" s="91">
        <v>2</v>
      </c>
      <c r="S125" s="91">
        <v>150</v>
      </c>
      <c r="T125" s="91">
        <v>3013.29</v>
      </c>
      <c r="U125" s="91">
        <v>3306.87</v>
      </c>
      <c r="V125" s="91">
        <v>11</v>
      </c>
      <c r="W125" s="93">
        <v>9.8045717742317482</v>
      </c>
      <c r="X125" s="91">
        <v>5.2500754988733247</v>
      </c>
      <c r="Y125" s="91">
        <v>454</v>
      </c>
      <c r="Z125" s="91">
        <v>126</v>
      </c>
      <c r="AA125" s="91">
        <v>3550</v>
      </c>
      <c r="AB125" s="91">
        <v>1</v>
      </c>
      <c r="AC125" s="91">
        <v>0</v>
      </c>
      <c r="AD125" s="91">
        <v>80</v>
      </c>
      <c r="AE125" s="91">
        <v>0</v>
      </c>
      <c r="AF125" s="91">
        <v>0</v>
      </c>
      <c r="AG125" s="91">
        <v>0</v>
      </c>
      <c r="AH125" s="91">
        <v>0</v>
      </c>
      <c r="AI125" s="91">
        <v>4</v>
      </c>
      <c r="AJ125" s="91">
        <v>0</v>
      </c>
      <c r="AK125" s="91">
        <v>0</v>
      </c>
      <c r="AL125" s="91">
        <v>0</v>
      </c>
      <c r="AM125" s="91">
        <v>0</v>
      </c>
      <c r="AN125" s="91">
        <v>0</v>
      </c>
      <c r="AO125" s="91">
        <v>0</v>
      </c>
      <c r="AP125" s="91">
        <v>0</v>
      </c>
      <c r="AQ125" s="91">
        <v>52</v>
      </c>
      <c r="AR125" s="91">
        <v>0</v>
      </c>
      <c r="AS125" s="91">
        <v>0</v>
      </c>
      <c r="AT125" s="91">
        <v>0</v>
      </c>
      <c r="AU125" s="91">
        <v>0</v>
      </c>
    </row>
    <row r="126" spans="1:47" x14ac:dyDescent="0.3">
      <c r="A126" s="91" t="s">
        <v>761</v>
      </c>
      <c r="B126" s="91" t="s">
        <v>853</v>
      </c>
      <c r="C126" s="91">
        <v>35033</v>
      </c>
      <c r="D126" s="102" t="s">
        <v>853</v>
      </c>
      <c r="E126" s="91">
        <v>13.528092158447899</v>
      </c>
      <c r="F126" s="91">
        <v>7989.1</v>
      </c>
      <c r="G126" s="91">
        <v>82</v>
      </c>
      <c r="H126" s="91">
        <v>550</v>
      </c>
      <c r="I126" s="91">
        <v>605</v>
      </c>
      <c r="J126" s="91">
        <v>1237</v>
      </c>
      <c r="K126" s="93">
        <v>2.0726856596501184</v>
      </c>
      <c r="L126" s="91">
        <v>395</v>
      </c>
      <c r="M126" s="91">
        <v>1122.3699999999999</v>
      </c>
      <c r="N126" s="91" t="s">
        <v>1151</v>
      </c>
      <c r="O126" s="91">
        <v>2207</v>
      </c>
      <c r="P126" s="91">
        <v>1446</v>
      </c>
      <c r="Q126" s="91">
        <v>3653</v>
      </c>
      <c r="R126" s="91">
        <v>8</v>
      </c>
      <c r="S126" s="91">
        <v>1237</v>
      </c>
      <c r="T126" s="91">
        <v>16734.25</v>
      </c>
      <c r="U126" s="91">
        <v>18694.12</v>
      </c>
      <c r="V126" s="91">
        <v>85</v>
      </c>
      <c r="W126" s="93">
        <v>1.0170369382165729</v>
      </c>
      <c r="X126" s="91">
        <v>4.6256629367913114</v>
      </c>
      <c r="Y126" s="91">
        <v>3619</v>
      </c>
      <c r="Z126" s="91">
        <v>2107</v>
      </c>
      <c r="AA126" s="91">
        <v>15343</v>
      </c>
      <c r="AB126" s="91">
        <v>20</v>
      </c>
      <c r="AC126" s="91">
        <v>443</v>
      </c>
      <c r="AD126" s="91">
        <v>344</v>
      </c>
      <c r="AE126" s="91">
        <v>0</v>
      </c>
      <c r="AF126" s="91">
        <v>420</v>
      </c>
      <c r="AG126" s="91">
        <v>0</v>
      </c>
      <c r="AH126" s="91">
        <v>0</v>
      </c>
      <c r="AI126" s="91">
        <v>20</v>
      </c>
      <c r="AJ126" s="91">
        <v>0</v>
      </c>
      <c r="AK126" s="91">
        <v>0</v>
      </c>
      <c r="AL126" s="91">
        <v>0</v>
      </c>
      <c r="AM126" s="91">
        <v>0</v>
      </c>
      <c r="AN126" s="91">
        <v>0</v>
      </c>
      <c r="AO126" s="91">
        <v>0</v>
      </c>
      <c r="AP126" s="91">
        <v>0</v>
      </c>
      <c r="AQ126" s="91">
        <v>498</v>
      </c>
      <c r="AR126" s="91">
        <v>0</v>
      </c>
      <c r="AS126" s="91">
        <v>0</v>
      </c>
      <c r="AT126" s="91">
        <v>4</v>
      </c>
      <c r="AU126" s="91">
        <v>262</v>
      </c>
    </row>
    <row r="127" spans="1:47" x14ac:dyDescent="0.3">
      <c r="A127" s="91" t="s">
        <v>761</v>
      </c>
      <c r="B127" s="91" t="s">
        <v>853</v>
      </c>
      <c r="C127" s="91">
        <v>35034</v>
      </c>
      <c r="D127" s="102" t="s">
        <v>882</v>
      </c>
      <c r="E127" s="91">
        <v>9.0172463768116007</v>
      </c>
      <c r="F127" s="91">
        <v>634.74</v>
      </c>
      <c r="G127" s="91">
        <v>8</v>
      </c>
      <c r="H127" s="91">
        <v>78</v>
      </c>
      <c r="I127" s="91">
        <v>52</v>
      </c>
      <c r="J127" s="91">
        <v>138</v>
      </c>
      <c r="K127" s="93">
        <v>0.45500570565261417</v>
      </c>
      <c r="L127" s="91">
        <v>85</v>
      </c>
      <c r="M127" s="91">
        <v>298.95999999999998</v>
      </c>
      <c r="N127" s="91" t="s">
        <v>1151</v>
      </c>
      <c r="O127" s="91">
        <v>253</v>
      </c>
      <c r="P127" s="91">
        <v>158</v>
      </c>
      <c r="Q127" s="91">
        <v>411</v>
      </c>
      <c r="R127" s="91">
        <v>0</v>
      </c>
      <c r="S127" s="91">
        <v>138</v>
      </c>
      <c r="T127" s="91">
        <v>1244.3800000000001</v>
      </c>
      <c r="U127" s="91">
        <v>1384.6</v>
      </c>
      <c r="V127" s="91">
        <v>12</v>
      </c>
      <c r="W127" s="93">
        <v>-14.107829400111809</v>
      </c>
      <c r="X127" s="91">
        <v>0.27965733939793308</v>
      </c>
      <c r="Y127" s="91">
        <v>214</v>
      </c>
      <c r="Z127" s="91">
        <v>128</v>
      </c>
      <c r="AA127" s="91">
        <v>1153</v>
      </c>
      <c r="AB127" s="91">
        <v>15</v>
      </c>
      <c r="AC127" s="91">
        <v>150</v>
      </c>
      <c r="AD127" s="91">
        <v>0</v>
      </c>
      <c r="AE127" s="91">
        <v>0</v>
      </c>
      <c r="AF127" s="91">
        <v>494</v>
      </c>
      <c r="AG127" s="91">
        <v>0</v>
      </c>
      <c r="AH127" s="91">
        <v>0</v>
      </c>
      <c r="AI127" s="91">
        <v>0</v>
      </c>
      <c r="AJ127" s="91">
        <v>0</v>
      </c>
      <c r="AK127" s="91">
        <v>0</v>
      </c>
      <c r="AL127" s="91">
        <v>0</v>
      </c>
      <c r="AM127" s="91">
        <v>0</v>
      </c>
      <c r="AN127" s="91">
        <v>0</v>
      </c>
      <c r="AO127" s="91">
        <v>0</v>
      </c>
      <c r="AP127" s="91">
        <v>0</v>
      </c>
      <c r="AQ127" s="91">
        <v>0</v>
      </c>
      <c r="AR127" s="91">
        <v>0</v>
      </c>
      <c r="AS127" s="91">
        <v>76</v>
      </c>
      <c r="AT127" s="91">
        <v>2</v>
      </c>
      <c r="AU127" s="91">
        <v>4</v>
      </c>
    </row>
    <row r="128" spans="1:47" x14ac:dyDescent="0.3">
      <c r="A128" s="91" t="s">
        <v>761</v>
      </c>
      <c r="B128" s="91" t="s">
        <v>853</v>
      </c>
      <c r="C128" s="91">
        <v>35035</v>
      </c>
      <c r="D128" s="102" t="s">
        <v>883</v>
      </c>
      <c r="E128" s="91">
        <v>12.224814814814801</v>
      </c>
      <c r="F128" s="91">
        <v>499.28</v>
      </c>
      <c r="G128" s="91">
        <v>5</v>
      </c>
      <c r="H128" s="91">
        <v>36</v>
      </c>
      <c r="I128" s="91">
        <v>40</v>
      </c>
      <c r="J128" s="91">
        <v>81</v>
      </c>
      <c r="K128" s="93">
        <v>11.643893719514042</v>
      </c>
      <c r="L128" s="91">
        <v>35</v>
      </c>
      <c r="M128" s="91">
        <v>104.43</v>
      </c>
      <c r="N128" s="91" t="s">
        <v>1151</v>
      </c>
      <c r="O128" s="91">
        <v>159</v>
      </c>
      <c r="P128" s="91">
        <v>115</v>
      </c>
      <c r="Q128" s="91">
        <v>274</v>
      </c>
      <c r="R128" s="91">
        <v>1</v>
      </c>
      <c r="S128" s="91">
        <v>81</v>
      </c>
      <c r="T128" s="91">
        <v>990.21</v>
      </c>
      <c r="U128" s="91">
        <v>1076.43</v>
      </c>
      <c r="V128" s="91">
        <v>1</v>
      </c>
      <c r="W128" s="93">
        <v>-2.7957474796061628</v>
      </c>
      <c r="X128" s="91">
        <v>0</v>
      </c>
      <c r="Y128" s="91">
        <v>170</v>
      </c>
      <c r="Z128" s="91">
        <v>93</v>
      </c>
      <c r="AA128" s="91">
        <v>717</v>
      </c>
      <c r="AB128" s="91">
        <v>340</v>
      </c>
      <c r="AC128" s="91">
        <v>0</v>
      </c>
      <c r="AD128" s="91">
        <v>0</v>
      </c>
      <c r="AE128" s="91">
        <v>0</v>
      </c>
      <c r="AF128" s="91">
        <v>0</v>
      </c>
      <c r="AG128" s="91">
        <v>0</v>
      </c>
      <c r="AH128" s="91">
        <v>0</v>
      </c>
      <c r="AI128" s="91">
        <v>0</v>
      </c>
      <c r="AJ128" s="91">
        <v>0</v>
      </c>
      <c r="AK128" s="91">
        <v>0</v>
      </c>
      <c r="AL128" s="91">
        <v>0</v>
      </c>
      <c r="AM128" s="91">
        <v>0</v>
      </c>
      <c r="AN128" s="91">
        <v>0</v>
      </c>
      <c r="AO128" s="91">
        <v>0</v>
      </c>
      <c r="AP128" s="91">
        <v>0</v>
      </c>
      <c r="AQ128" s="91">
        <v>53</v>
      </c>
      <c r="AR128" s="91">
        <v>0</v>
      </c>
      <c r="AS128" s="91">
        <v>0</v>
      </c>
      <c r="AT128" s="91">
        <v>0</v>
      </c>
      <c r="AU128" s="91">
        <v>4</v>
      </c>
    </row>
    <row r="129" spans="1:47" x14ac:dyDescent="0.3">
      <c r="A129" s="91" t="s">
        <v>761</v>
      </c>
      <c r="B129" s="91" t="s">
        <v>853</v>
      </c>
      <c r="C129" s="91">
        <v>35036</v>
      </c>
      <c r="D129" s="102" t="s">
        <v>884</v>
      </c>
      <c r="E129" s="91">
        <v>10.2334868421053</v>
      </c>
      <c r="F129" s="91">
        <v>416.54</v>
      </c>
      <c r="G129" s="91">
        <v>10</v>
      </c>
      <c r="H129" s="91">
        <v>79</v>
      </c>
      <c r="I129" s="91">
        <v>63</v>
      </c>
      <c r="J129" s="91">
        <v>152</v>
      </c>
      <c r="K129" s="93">
        <v>2.2030164128345406</v>
      </c>
      <c r="L129" s="91">
        <v>52</v>
      </c>
      <c r="M129" s="91">
        <v>116.17</v>
      </c>
      <c r="N129" s="91" t="s">
        <v>1151</v>
      </c>
      <c r="O129" s="91">
        <v>270</v>
      </c>
      <c r="P129" s="91">
        <v>193</v>
      </c>
      <c r="Q129" s="91">
        <v>463</v>
      </c>
      <c r="R129" s="91">
        <v>0</v>
      </c>
      <c r="S129" s="91">
        <v>152</v>
      </c>
      <c r="T129" s="91">
        <v>1555.49</v>
      </c>
      <c r="U129" s="91">
        <v>1694.54</v>
      </c>
      <c r="V129" s="91">
        <v>6</v>
      </c>
      <c r="W129" s="93">
        <v>-8.6558732507678169</v>
      </c>
      <c r="X129" s="91">
        <v>3.6457965014239888</v>
      </c>
      <c r="Y129" s="91">
        <v>324</v>
      </c>
      <c r="Z129" s="91">
        <v>254</v>
      </c>
      <c r="AA129" s="91">
        <v>1325</v>
      </c>
      <c r="AB129" s="91">
        <v>7</v>
      </c>
      <c r="AC129" s="91">
        <v>147</v>
      </c>
      <c r="AD129" s="91">
        <v>88</v>
      </c>
      <c r="AE129" s="91">
        <v>1</v>
      </c>
      <c r="AF129" s="91">
        <v>153</v>
      </c>
      <c r="AG129" s="91">
        <v>0</v>
      </c>
      <c r="AH129" s="91">
        <v>0</v>
      </c>
      <c r="AI129" s="91">
        <v>1</v>
      </c>
      <c r="AJ129" s="91">
        <v>0</v>
      </c>
      <c r="AK129" s="91">
        <v>0</v>
      </c>
      <c r="AL129" s="91">
        <v>0</v>
      </c>
      <c r="AM129" s="91">
        <v>0</v>
      </c>
      <c r="AN129" s="91">
        <v>1</v>
      </c>
      <c r="AO129" s="91">
        <v>0</v>
      </c>
      <c r="AP129" s="91">
        <v>0</v>
      </c>
      <c r="AQ129" s="91">
        <v>96</v>
      </c>
      <c r="AR129" s="91">
        <v>0</v>
      </c>
      <c r="AS129" s="91">
        <v>0</v>
      </c>
      <c r="AT129" s="91">
        <v>113</v>
      </c>
      <c r="AU129" s="91">
        <v>14</v>
      </c>
    </row>
    <row r="130" spans="1:47" x14ac:dyDescent="0.3">
      <c r="A130" s="91" t="s">
        <v>761</v>
      </c>
      <c r="B130" s="91" t="s">
        <v>853</v>
      </c>
      <c r="C130" s="91">
        <v>35037</v>
      </c>
      <c r="D130" s="102" t="s">
        <v>885</v>
      </c>
      <c r="E130" s="91">
        <v>9.0691515151515194</v>
      </c>
      <c r="F130" s="91">
        <v>520.41</v>
      </c>
      <c r="G130" s="91">
        <v>8</v>
      </c>
      <c r="H130" s="91">
        <v>70</v>
      </c>
      <c r="I130" s="91">
        <v>87</v>
      </c>
      <c r="J130" s="91">
        <v>165</v>
      </c>
      <c r="K130" s="93">
        <v>1.9838814228720736</v>
      </c>
      <c r="L130" s="91">
        <v>89</v>
      </c>
      <c r="M130" s="91">
        <v>361.49</v>
      </c>
      <c r="N130" s="91" t="s">
        <v>1151</v>
      </c>
      <c r="O130" s="91">
        <v>356</v>
      </c>
      <c r="P130" s="91">
        <v>201</v>
      </c>
      <c r="Q130" s="91">
        <v>557</v>
      </c>
      <c r="R130" s="91">
        <v>0</v>
      </c>
      <c r="S130" s="91">
        <v>165</v>
      </c>
      <c r="T130" s="91">
        <v>1496.41</v>
      </c>
      <c r="U130" s="91">
        <v>1674.73</v>
      </c>
      <c r="V130" s="91">
        <v>3</v>
      </c>
      <c r="W130" s="93">
        <v>-2.5222619582706369</v>
      </c>
      <c r="X130" s="91">
        <v>0</v>
      </c>
      <c r="Y130" s="91">
        <v>299</v>
      </c>
      <c r="Z130" s="91">
        <v>88</v>
      </c>
      <c r="AA130" s="91">
        <v>763</v>
      </c>
      <c r="AB130" s="91">
        <v>1063</v>
      </c>
      <c r="AC130" s="91">
        <v>6</v>
      </c>
      <c r="AD130" s="91">
        <v>0</v>
      </c>
      <c r="AE130" s="91">
        <v>0</v>
      </c>
      <c r="AF130" s="91">
        <v>1</v>
      </c>
      <c r="AG130" s="91">
        <v>0</v>
      </c>
      <c r="AH130" s="91">
        <v>0</v>
      </c>
      <c r="AI130" s="91">
        <v>0</v>
      </c>
      <c r="AJ130" s="91">
        <v>0</v>
      </c>
      <c r="AK130" s="91">
        <v>0</v>
      </c>
      <c r="AL130" s="91">
        <v>0</v>
      </c>
      <c r="AM130" s="91">
        <v>0</v>
      </c>
      <c r="AN130" s="91">
        <v>0</v>
      </c>
      <c r="AO130" s="91">
        <v>0</v>
      </c>
      <c r="AP130" s="91">
        <v>0</v>
      </c>
      <c r="AQ130" s="91">
        <v>38</v>
      </c>
      <c r="AR130" s="91">
        <v>0</v>
      </c>
      <c r="AS130" s="91">
        <v>0</v>
      </c>
      <c r="AT130" s="91">
        <v>0</v>
      </c>
      <c r="AU130" s="91">
        <v>1</v>
      </c>
    </row>
    <row r="131" spans="1:47" x14ac:dyDescent="0.3">
      <c r="A131" s="91" t="s">
        <v>761</v>
      </c>
      <c r="B131" s="91" t="s">
        <v>853</v>
      </c>
      <c r="C131" s="91">
        <v>35038</v>
      </c>
      <c r="D131" s="102" t="s">
        <v>886</v>
      </c>
      <c r="E131" s="91">
        <v>9.1170000000000009</v>
      </c>
      <c r="F131" s="91">
        <v>264.77</v>
      </c>
      <c r="G131" s="91">
        <v>6</v>
      </c>
      <c r="H131" s="91">
        <v>61</v>
      </c>
      <c r="I131" s="91">
        <v>53</v>
      </c>
      <c r="J131" s="91">
        <v>120</v>
      </c>
      <c r="K131" s="93">
        <v>2.7891119154692698</v>
      </c>
      <c r="L131" s="91">
        <v>14</v>
      </c>
      <c r="M131" s="91">
        <v>10.32</v>
      </c>
      <c r="N131" s="91" t="s">
        <v>1152</v>
      </c>
      <c r="O131" s="91">
        <v>193</v>
      </c>
      <c r="P131" s="91">
        <v>39</v>
      </c>
      <c r="Q131" s="91">
        <v>232</v>
      </c>
      <c r="R131" s="91">
        <v>0</v>
      </c>
      <c r="S131" s="91">
        <v>120</v>
      </c>
      <c r="T131" s="91">
        <v>1094.04</v>
      </c>
      <c r="U131" s="91">
        <v>1517.01</v>
      </c>
      <c r="V131" s="91">
        <v>9</v>
      </c>
      <c r="W131" s="93">
        <v>-21.836419753086425</v>
      </c>
      <c r="X131" s="91">
        <v>16.19227816167599</v>
      </c>
      <c r="Y131" s="91">
        <v>275</v>
      </c>
      <c r="Z131" s="91">
        <v>44</v>
      </c>
      <c r="AA131" s="91">
        <v>1084</v>
      </c>
      <c r="AB131" s="91">
        <v>628</v>
      </c>
      <c r="AC131" s="91">
        <v>0</v>
      </c>
      <c r="AD131" s="91">
        <v>604</v>
      </c>
      <c r="AE131" s="91">
        <v>0</v>
      </c>
      <c r="AF131" s="91">
        <v>0</v>
      </c>
      <c r="AG131" s="91">
        <v>0</v>
      </c>
      <c r="AH131" s="91">
        <v>0</v>
      </c>
      <c r="AI131" s="91">
        <v>1</v>
      </c>
      <c r="AJ131" s="91">
        <v>0</v>
      </c>
      <c r="AK131" s="91">
        <v>0</v>
      </c>
      <c r="AL131" s="91">
        <v>0</v>
      </c>
      <c r="AM131" s="91">
        <v>0</v>
      </c>
      <c r="AN131" s="91">
        <v>205</v>
      </c>
      <c r="AO131" s="91">
        <v>43</v>
      </c>
      <c r="AP131" s="91">
        <v>0</v>
      </c>
      <c r="AQ131" s="91">
        <v>103</v>
      </c>
      <c r="AR131" s="91">
        <v>159</v>
      </c>
      <c r="AS131" s="91">
        <v>0</v>
      </c>
      <c r="AT131" s="91">
        <v>5</v>
      </c>
      <c r="AU131" s="91">
        <v>29</v>
      </c>
    </row>
    <row r="132" spans="1:47" x14ac:dyDescent="0.3">
      <c r="A132" s="91" t="s">
        <v>761</v>
      </c>
      <c r="B132" s="91" t="s">
        <v>853</v>
      </c>
      <c r="C132" s="91">
        <v>35039</v>
      </c>
      <c r="D132" s="102" t="s">
        <v>887</v>
      </c>
      <c r="E132" s="91">
        <v>20.4867272727273</v>
      </c>
      <c r="F132" s="91">
        <v>661.74</v>
      </c>
      <c r="G132" s="91">
        <v>4</v>
      </c>
      <c r="H132" s="91">
        <v>29</v>
      </c>
      <c r="I132" s="91">
        <v>22</v>
      </c>
      <c r="J132" s="91">
        <v>55</v>
      </c>
      <c r="K132" s="93">
        <v>4.3524676730832379</v>
      </c>
      <c r="L132" s="91">
        <v>21</v>
      </c>
      <c r="M132" s="91">
        <v>87.26</v>
      </c>
      <c r="N132" s="91" t="s">
        <v>1151</v>
      </c>
      <c r="O132" s="91">
        <v>107</v>
      </c>
      <c r="P132" s="91">
        <v>78</v>
      </c>
      <c r="Q132" s="91">
        <v>185</v>
      </c>
      <c r="R132" s="91">
        <v>0</v>
      </c>
      <c r="S132" s="91">
        <v>55</v>
      </c>
      <c r="T132" s="91">
        <v>1126.77</v>
      </c>
      <c r="U132" s="91">
        <v>1521.67</v>
      </c>
      <c r="V132" s="91">
        <v>3</v>
      </c>
      <c r="W132" s="93">
        <v>-12.586403518979683</v>
      </c>
      <c r="X132" s="91">
        <v>5.6799524303983953</v>
      </c>
      <c r="Y132" s="91">
        <v>311</v>
      </c>
      <c r="Z132" s="91">
        <v>146</v>
      </c>
      <c r="AA132" s="91">
        <v>1491</v>
      </c>
      <c r="AB132" s="91">
        <v>0</v>
      </c>
      <c r="AC132" s="91">
        <v>8</v>
      </c>
      <c r="AD132" s="91">
        <v>27</v>
      </c>
      <c r="AE132" s="91">
        <v>0</v>
      </c>
      <c r="AF132" s="91">
        <v>3</v>
      </c>
      <c r="AG132" s="91">
        <v>0</v>
      </c>
      <c r="AH132" s="91">
        <v>0</v>
      </c>
      <c r="AI132" s="91">
        <v>0</v>
      </c>
      <c r="AJ132" s="91">
        <v>0</v>
      </c>
      <c r="AK132" s="91">
        <v>0</v>
      </c>
      <c r="AL132" s="91">
        <v>0</v>
      </c>
      <c r="AM132" s="91">
        <v>0</v>
      </c>
      <c r="AN132" s="91">
        <v>0</v>
      </c>
      <c r="AO132" s="91">
        <v>0</v>
      </c>
      <c r="AP132" s="91">
        <v>0</v>
      </c>
      <c r="AQ132" s="91">
        <v>31</v>
      </c>
      <c r="AR132" s="91">
        <v>24</v>
      </c>
      <c r="AS132" s="91">
        <v>5</v>
      </c>
      <c r="AT132" s="91">
        <v>0</v>
      </c>
      <c r="AU132" s="91">
        <v>3</v>
      </c>
    </row>
    <row r="133" spans="1:47" x14ac:dyDescent="0.3">
      <c r="A133" s="91" t="s">
        <v>761</v>
      </c>
      <c r="B133" s="91" t="s">
        <v>853</v>
      </c>
      <c r="C133" s="91">
        <v>35040</v>
      </c>
      <c r="D133" s="102" t="s">
        <v>888</v>
      </c>
      <c r="E133" s="91">
        <v>7.8699029126213604</v>
      </c>
      <c r="F133" s="91">
        <v>533.9</v>
      </c>
      <c r="G133" s="91">
        <v>24</v>
      </c>
      <c r="H133" s="91">
        <v>139</v>
      </c>
      <c r="I133" s="91">
        <v>146</v>
      </c>
      <c r="J133" s="91">
        <v>309</v>
      </c>
      <c r="K133" s="93">
        <v>1.7489637305699481</v>
      </c>
      <c r="L133" s="91">
        <v>132</v>
      </c>
      <c r="M133" s="91">
        <v>258.91000000000003</v>
      </c>
      <c r="N133" s="91" t="s">
        <v>1151</v>
      </c>
      <c r="O133" s="91">
        <v>640</v>
      </c>
      <c r="P133" s="91">
        <v>221</v>
      </c>
      <c r="Q133" s="91">
        <v>861</v>
      </c>
      <c r="R133" s="91">
        <v>3</v>
      </c>
      <c r="S133" s="91">
        <v>309</v>
      </c>
      <c r="T133" s="91">
        <v>2431.8000000000002</v>
      </c>
      <c r="U133" s="91">
        <v>2919.42</v>
      </c>
      <c r="V133" s="91">
        <v>18</v>
      </c>
      <c r="W133" s="93">
        <v>4.6322510692127121</v>
      </c>
      <c r="X133" s="91">
        <v>3.7642898264659919</v>
      </c>
      <c r="Y133" s="91">
        <v>775</v>
      </c>
      <c r="Z133" s="91">
        <v>288</v>
      </c>
      <c r="AA133" s="91">
        <v>3252</v>
      </c>
      <c r="AB133" s="91">
        <v>2</v>
      </c>
      <c r="AC133" s="91">
        <v>12</v>
      </c>
      <c r="AD133" s="91">
        <v>333</v>
      </c>
      <c r="AE133" s="91">
        <v>1</v>
      </c>
      <c r="AF133" s="91">
        <v>37</v>
      </c>
      <c r="AG133" s="91">
        <v>0</v>
      </c>
      <c r="AH133" s="91">
        <v>0</v>
      </c>
      <c r="AI133" s="91">
        <v>3</v>
      </c>
      <c r="AJ133" s="91">
        <v>0</v>
      </c>
      <c r="AK133" s="91">
        <v>0</v>
      </c>
      <c r="AL133" s="91">
        <v>0</v>
      </c>
      <c r="AM133" s="91">
        <v>0</v>
      </c>
      <c r="AN133" s="91">
        <v>161</v>
      </c>
      <c r="AO133" s="91">
        <v>117</v>
      </c>
      <c r="AP133" s="91">
        <v>0</v>
      </c>
      <c r="AQ133" s="91">
        <v>0</v>
      </c>
      <c r="AR133" s="91">
        <v>0</v>
      </c>
      <c r="AS133" s="91">
        <v>0</v>
      </c>
      <c r="AT133" s="91">
        <v>0</v>
      </c>
      <c r="AU133" s="91">
        <v>27</v>
      </c>
    </row>
    <row r="134" spans="1:47" x14ac:dyDescent="0.3">
      <c r="A134" s="91" t="s">
        <v>761</v>
      </c>
      <c r="B134" s="91" t="s">
        <v>853</v>
      </c>
      <c r="C134" s="91">
        <v>35041</v>
      </c>
      <c r="D134" s="102" t="s">
        <v>889</v>
      </c>
      <c r="E134" s="91">
        <v>20.672876712328801</v>
      </c>
      <c r="F134" s="91" t="s">
        <v>808</v>
      </c>
      <c r="G134" s="91">
        <v>17</v>
      </c>
      <c r="H134" s="91">
        <v>82</v>
      </c>
      <c r="I134" s="91">
        <v>47</v>
      </c>
      <c r="J134" s="91">
        <v>146</v>
      </c>
      <c r="K134" s="93">
        <v>1.4991220048770146</v>
      </c>
      <c r="L134" s="91" t="s">
        <v>808</v>
      </c>
      <c r="M134" s="91" t="s">
        <v>808</v>
      </c>
      <c r="N134" s="91" t="s">
        <v>1151</v>
      </c>
      <c r="O134" s="91">
        <v>283</v>
      </c>
      <c r="P134" s="91">
        <v>23</v>
      </c>
      <c r="Q134" s="91">
        <v>306</v>
      </c>
      <c r="R134" s="91">
        <v>0</v>
      </c>
      <c r="S134" s="91">
        <v>146</v>
      </c>
      <c r="T134" s="91">
        <v>3018.24</v>
      </c>
      <c r="U134" s="91">
        <v>3766.13</v>
      </c>
      <c r="V134" s="91">
        <v>11</v>
      </c>
      <c r="W134" s="93">
        <v>-19.479888913491784</v>
      </c>
      <c r="X134" s="91">
        <v>4.0516990033927067</v>
      </c>
      <c r="Y134" s="91">
        <v>243</v>
      </c>
      <c r="Z134" s="91">
        <v>7</v>
      </c>
      <c r="AA134" s="91">
        <v>2075</v>
      </c>
      <c r="AB134" s="91">
        <v>1915</v>
      </c>
      <c r="AC134" s="91">
        <v>0</v>
      </c>
      <c r="AD134" s="91">
        <v>2346</v>
      </c>
      <c r="AE134" s="91">
        <v>0</v>
      </c>
      <c r="AF134" s="91">
        <v>0</v>
      </c>
      <c r="AG134" s="91">
        <v>0</v>
      </c>
      <c r="AH134" s="91">
        <v>0</v>
      </c>
      <c r="AI134" s="91">
        <v>2</v>
      </c>
      <c r="AJ134" s="91">
        <v>0</v>
      </c>
      <c r="AK134" s="91">
        <v>0</v>
      </c>
      <c r="AL134" s="91">
        <v>0</v>
      </c>
      <c r="AM134" s="91">
        <v>0</v>
      </c>
      <c r="AN134" s="91">
        <v>43</v>
      </c>
      <c r="AO134" s="91">
        <v>0</v>
      </c>
      <c r="AP134" s="91">
        <v>0</v>
      </c>
      <c r="AQ134" s="91">
        <v>45</v>
      </c>
      <c r="AR134" s="91">
        <v>74</v>
      </c>
      <c r="AS134" s="91">
        <v>0</v>
      </c>
      <c r="AT134" s="91">
        <v>0</v>
      </c>
      <c r="AU134" s="91">
        <v>0</v>
      </c>
    </row>
    <row r="135" spans="1:47" x14ac:dyDescent="0.3">
      <c r="A135" s="91" t="s">
        <v>761</v>
      </c>
      <c r="B135" s="91" t="s">
        <v>853</v>
      </c>
      <c r="C135" s="91">
        <v>35042</v>
      </c>
      <c r="D135" s="102" t="s">
        <v>890</v>
      </c>
      <c r="E135" s="91">
        <v>11.854639175257701</v>
      </c>
      <c r="F135" s="91">
        <v>1.1399999999999999</v>
      </c>
      <c r="G135" s="91">
        <v>11</v>
      </c>
      <c r="H135" s="91">
        <v>47</v>
      </c>
      <c r="I135" s="91">
        <v>39</v>
      </c>
      <c r="J135" s="91">
        <v>97</v>
      </c>
      <c r="K135" s="93">
        <v>1.0559179059048613</v>
      </c>
      <c r="L135" s="91">
        <v>1</v>
      </c>
      <c r="M135" s="91">
        <v>0.06</v>
      </c>
      <c r="N135" s="91" t="s">
        <v>1151</v>
      </c>
      <c r="O135" s="91">
        <v>181</v>
      </c>
      <c r="P135" s="91">
        <v>7</v>
      </c>
      <c r="Q135" s="91">
        <v>188</v>
      </c>
      <c r="R135" s="91">
        <v>0</v>
      </c>
      <c r="S135" s="91">
        <v>97</v>
      </c>
      <c r="T135" s="91">
        <v>1149.9000000000001</v>
      </c>
      <c r="U135" s="91">
        <v>1881.88</v>
      </c>
      <c r="V135" s="91">
        <v>8</v>
      </c>
      <c r="W135" s="93">
        <v>-0.15282288175329445</v>
      </c>
      <c r="X135" s="91">
        <v>12.915036090094789</v>
      </c>
      <c r="Y135" s="91">
        <v>116</v>
      </c>
      <c r="Z135" s="91">
        <v>0</v>
      </c>
      <c r="AA135" s="91">
        <v>434</v>
      </c>
      <c r="AB135" s="91">
        <v>1341</v>
      </c>
      <c r="AC135" s="91">
        <v>0</v>
      </c>
      <c r="AD135" s="91">
        <v>3127</v>
      </c>
      <c r="AE135" s="91">
        <v>0</v>
      </c>
      <c r="AF135" s="91">
        <v>0</v>
      </c>
      <c r="AG135" s="91">
        <v>0</v>
      </c>
      <c r="AH135" s="91">
        <v>0</v>
      </c>
      <c r="AI135" s="91">
        <v>1</v>
      </c>
      <c r="AJ135" s="91">
        <v>0</v>
      </c>
      <c r="AK135" s="91">
        <v>0</v>
      </c>
      <c r="AL135" s="91">
        <v>0</v>
      </c>
      <c r="AM135" s="91">
        <v>0</v>
      </c>
      <c r="AN135" s="91">
        <v>190</v>
      </c>
      <c r="AO135" s="91">
        <v>0</v>
      </c>
      <c r="AP135" s="91">
        <v>0</v>
      </c>
      <c r="AQ135" s="91">
        <v>0</v>
      </c>
      <c r="AR135" s="91">
        <v>112</v>
      </c>
      <c r="AS135" s="91">
        <v>0</v>
      </c>
      <c r="AT135" s="91">
        <v>0</v>
      </c>
      <c r="AU135" s="91">
        <v>0</v>
      </c>
    </row>
    <row r="136" spans="1:47" x14ac:dyDescent="0.3">
      <c r="A136" s="91" t="s">
        <v>761</v>
      </c>
      <c r="B136" s="91" t="s">
        <v>853</v>
      </c>
      <c r="C136" s="91">
        <v>35043</v>
      </c>
      <c r="D136" s="102" t="s">
        <v>891</v>
      </c>
      <c r="E136" s="91">
        <v>12.3869696969697</v>
      </c>
      <c r="F136" s="91">
        <v>219.94</v>
      </c>
      <c r="G136" s="91">
        <v>9</v>
      </c>
      <c r="H136" s="91">
        <v>45</v>
      </c>
      <c r="I136" s="91">
        <v>45</v>
      </c>
      <c r="J136" s="91">
        <v>99</v>
      </c>
      <c r="K136" s="93">
        <v>21.233676639675124</v>
      </c>
      <c r="L136" s="91">
        <v>27</v>
      </c>
      <c r="M136" s="91">
        <v>26.02</v>
      </c>
      <c r="N136" s="91" t="s">
        <v>1152</v>
      </c>
      <c r="O136" s="91">
        <v>182</v>
      </c>
      <c r="P136" s="91">
        <v>90</v>
      </c>
      <c r="Q136" s="91">
        <v>272</v>
      </c>
      <c r="R136" s="91">
        <v>1</v>
      </c>
      <c r="S136" s="91">
        <v>99</v>
      </c>
      <c r="T136" s="91">
        <v>1226.31</v>
      </c>
      <c r="U136" s="91">
        <v>1985.95</v>
      </c>
      <c r="V136" s="91">
        <v>11</v>
      </c>
      <c r="W136" s="93">
        <v>3.3456653828975025</v>
      </c>
      <c r="X136" s="91">
        <v>27.641460968270671</v>
      </c>
      <c r="Y136" s="91">
        <v>253</v>
      </c>
      <c r="Z136" s="91">
        <v>49</v>
      </c>
      <c r="AA136" s="91">
        <v>1649</v>
      </c>
      <c r="AB136" s="91">
        <v>14</v>
      </c>
      <c r="AC136" s="91">
        <v>146</v>
      </c>
      <c r="AD136" s="91">
        <v>1419</v>
      </c>
      <c r="AE136" s="91">
        <v>0</v>
      </c>
      <c r="AF136" s="91">
        <v>0</v>
      </c>
      <c r="AG136" s="91">
        <v>0</v>
      </c>
      <c r="AH136" s="91">
        <v>0</v>
      </c>
      <c r="AI136" s="91">
        <v>1</v>
      </c>
      <c r="AJ136" s="91">
        <v>0</v>
      </c>
      <c r="AK136" s="91">
        <v>0</v>
      </c>
      <c r="AL136" s="91">
        <v>0</v>
      </c>
      <c r="AM136" s="91">
        <v>0</v>
      </c>
      <c r="AN136" s="91">
        <v>139</v>
      </c>
      <c r="AO136" s="91">
        <v>96</v>
      </c>
      <c r="AP136" s="91">
        <v>0</v>
      </c>
      <c r="AQ136" s="91">
        <v>0</v>
      </c>
      <c r="AR136" s="91">
        <v>0</v>
      </c>
      <c r="AS136" s="91">
        <v>0</v>
      </c>
      <c r="AT136" s="91">
        <v>0</v>
      </c>
      <c r="AU136" s="91">
        <v>7</v>
      </c>
    </row>
    <row r="137" spans="1:47" x14ac:dyDescent="0.3">
      <c r="A137" s="91" t="s">
        <v>761</v>
      </c>
      <c r="B137" s="91" t="s">
        <v>853</v>
      </c>
      <c r="C137" s="91">
        <v>35044</v>
      </c>
      <c r="D137" s="102" t="s">
        <v>892</v>
      </c>
      <c r="E137" s="91">
        <v>17.4482</v>
      </c>
      <c r="F137" s="91">
        <v>1.47</v>
      </c>
      <c r="G137" s="91">
        <v>10</v>
      </c>
      <c r="H137" s="91">
        <v>47</v>
      </c>
      <c r="I137" s="91">
        <v>43</v>
      </c>
      <c r="J137" s="91">
        <v>100</v>
      </c>
      <c r="K137" s="93">
        <v>0.94548434795566316</v>
      </c>
      <c r="L137" s="91">
        <v>9</v>
      </c>
      <c r="M137" s="91">
        <v>5.66</v>
      </c>
      <c r="N137" s="91" t="s">
        <v>1151</v>
      </c>
      <c r="O137" s="91">
        <v>201</v>
      </c>
      <c r="P137" s="91">
        <v>14</v>
      </c>
      <c r="Q137" s="91">
        <v>215</v>
      </c>
      <c r="R137" s="91">
        <v>3</v>
      </c>
      <c r="S137" s="91">
        <v>100</v>
      </c>
      <c r="T137" s="91">
        <v>1744.82</v>
      </c>
      <c r="U137" s="91">
        <v>2909.25</v>
      </c>
      <c r="V137" s="91">
        <v>14</v>
      </c>
      <c r="W137" s="93">
        <v>13.871576158248869</v>
      </c>
      <c r="X137" s="91">
        <v>40.159443380979134</v>
      </c>
      <c r="Y137" s="91">
        <v>207</v>
      </c>
      <c r="Z137" s="91">
        <v>56</v>
      </c>
      <c r="AA137" s="91">
        <v>2219</v>
      </c>
      <c r="AB137" s="91">
        <v>9</v>
      </c>
      <c r="AC137" s="91">
        <v>169</v>
      </c>
      <c r="AD137" s="91">
        <v>1384</v>
      </c>
      <c r="AE137" s="91">
        <v>0</v>
      </c>
      <c r="AF137" s="91">
        <v>3</v>
      </c>
      <c r="AG137" s="91">
        <v>0</v>
      </c>
      <c r="AH137" s="91">
        <v>0</v>
      </c>
      <c r="AI137" s="91">
        <v>2</v>
      </c>
      <c r="AJ137" s="91">
        <v>0</v>
      </c>
      <c r="AK137" s="91">
        <v>0</v>
      </c>
      <c r="AL137" s="91">
        <v>0</v>
      </c>
      <c r="AM137" s="91">
        <v>0</v>
      </c>
      <c r="AN137" s="91">
        <v>377</v>
      </c>
      <c r="AO137" s="91">
        <v>93</v>
      </c>
      <c r="AP137" s="91">
        <v>0</v>
      </c>
      <c r="AQ137" s="91">
        <v>0</v>
      </c>
      <c r="AR137" s="91">
        <v>0</v>
      </c>
      <c r="AS137" s="91">
        <v>0</v>
      </c>
      <c r="AT137" s="91">
        <v>0</v>
      </c>
      <c r="AU137" s="91">
        <v>0</v>
      </c>
    </row>
    <row r="138" spans="1:47" x14ac:dyDescent="0.3">
      <c r="A138" s="91" t="s">
        <v>761</v>
      </c>
      <c r="B138" s="91" t="s">
        <v>853</v>
      </c>
      <c r="C138" s="91">
        <v>35045</v>
      </c>
      <c r="D138" s="102" t="s">
        <v>893</v>
      </c>
      <c r="E138" s="91">
        <v>14.866805555555599</v>
      </c>
      <c r="F138" s="91">
        <v>5.22</v>
      </c>
      <c r="G138" s="91">
        <v>14</v>
      </c>
      <c r="H138" s="91">
        <v>83</v>
      </c>
      <c r="I138" s="91">
        <v>47</v>
      </c>
      <c r="J138" s="91">
        <v>144</v>
      </c>
      <c r="K138" s="93">
        <v>1.0748031128259266</v>
      </c>
      <c r="L138" s="91" t="s">
        <v>808</v>
      </c>
      <c r="M138" s="91" t="s">
        <v>808</v>
      </c>
      <c r="N138" s="91" t="s">
        <v>1151</v>
      </c>
      <c r="O138" s="91">
        <v>258</v>
      </c>
      <c r="P138" s="91">
        <v>43</v>
      </c>
      <c r="Q138" s="91">
        <v>301</v>
      </c>
      <c r="R138" s="91">
        <v>1</v>
      </c>
      <c r="S138" s="91">
        <v>144</v>
      </c>
      <c r="T138" s="91">
        <v>2140.8200000000002</v>
      </c>
      <c r="U138" s="91">
        <v>4140.6899999999996</v>
      </c>
      <c r="V138" s="91">
        <v>25</v>
      </c>
      <c r="W138" s="93">
        <v>-28.453551054237497</v>
      </c>
      <c r="X138" s="91">
        <v>19.141263627955642</v>
      </c>
      <c r="Y138" s="91">
        <v>223</v>
      </c>
      <c r="Z138" s="91">
        <v>18</v>
      </c>
      <c r="AA138" s="91">
        <v>358</v>
      </c>
      <c r="AB138" s="91">
        <v>2364</v>
      </c>
      <c r="AC138" s="91">
        <v>6</v>
      </c>
      <c r="AD138" s="91">
        <v>12405</v>
      </c>
      <c r="AE138" s="91">
        <v>0</v>
      </c>
      <c r="AF138" s="91">
        <v>0</v>
      </c>
      <c r="AG138" s="91">
        <v>0</v>
      </c>
      <c r="AH138" s="91">
        <v>0</v>
      </c>
      <c r="AI138" s="91">
        <v>2</v>
      </c>
      <c r="AJ138" s="91">
        <v>0</v>
      </c>
      <c r="AK138" s="91">
        <v>0</v>
      </c>
      <c r="AL138" s="91">
        <v>0</v>
      </c>
      <c r="AM138" s="91">
        <v>0</v>
      </c>
      <c r="AN138" s="91">
        <v>264</v>
      </c>
      <c r="AO138" s="91">
        <v>777</v>
      </c>
      <c r="AP138" s="91">
        <v>0</v>
      </c>
      <c r="AQ138" s="91">
        <v>8</v>
      </c>
      <c r="AR138" s="91">
        <v>391</v>
      </c>
      <c r="AS138" s="91">
        <v>0</v>
      </c>
      <c r="AT138" s="91">
        <v>0</v>
      </c>
      <c r="AU138" s="91">
        <v>0</v>
      </c>
    </row>
    <row r="139" spans="1:47" x14ac:dyDescent="0.3">
      <c r="A139" s="91" t="s">
        <v>761</v>
      </c>
      <c r="B139" s="91" t="s">
        <v>853</v>
      </c>
      <c r="C139" s="91">
        <v>35046</v>
      </c>
      <c r="D139" s="102" t="s">
        <v>894</v>
      </c>
      <c r="E139" s="91" t="s">
        <v>808</v>
      </c>
      <c r="F139" s="91" t="s">
        <v>808</v>
      </c>
      <c r="G139" s="91" t="s">
        <v>808</v>
      </c>
      <c r="H139" s="91" t="s">
        <v>808</v>
      </c>
      <c r="I139" s="91" t="s">
        <v>808</v>
      </c>
      <c r="J139" s="91" t="s">
        <v>808</v>
      </c>
      <c r="K139" s="93" t="s">
        <v>808</v>
      </c>
      <c r="L139" s="91" t="s">
        <v>808</v>
      </c>
      <c r="M139" s="91" t="s">
        <v>808</v>
      </c>
      <c r="N139" s="91" t="s">
        <v>808</v>
      </c>
      <c r="O139" s="91">
        <v>0</v>
      </c>
      <c r="P139" s="91">
        <v>0</v>
      </c>
      <c r="Q139" s="91">
        <v>0</v>
      </c>
      <c r="R139" s="91" t="s">
        <v>808</v>
      </c>
      <c r="S139" s="91" t="s">
        <v>808</v>
      </c>
      <c r="T139" s="91" t="s">
        <v>808</v>
      </c>
      <c r="U139" s="91" t="s">
        <v>808</v>
      </c>
      <c r="V139" s="91" t="s">
        <v>808</v>
      </c>
      <c r="W139" s="93" t="s">
        <v>808</v>
      </c>
      <c r="X139" s="91" t="s">
        <v>808</v>
      </c>
      <c r="Y139" s="91">
        <v>331</v>
      </c>
      <c r="Z139" s="91">
        <v>0</v>
      </c>
      <c r="AA139" s="91">
        <v>74</v>
      </c>
      <c r="AB139" s="91">
        <v>1752</v>
      </c>
      <c r="AC139" s="91">
        <v>7</v>
      </c>
      <c r="AD139" s="91">
        <v>21464</v>
      </c>
      <c r="AE139" s="91">
        <v>0</v>
      </c>
      <c r="AF139" s="91">
        <v>0</v>
      </c>
      <c r="AG139" s="91">
        <v>0</v>
      </c>
      <c r="AH139" s="91">
        <v>0</v>
      </c>
      <c r="AI139" s="91">
        <v>0</v>
      </c>
      <c r="AJ139" s="91">
        <v>0</v>
      </c>
      <c r="AK139" s="91">
        <v>0</v>
      </c>
      <c r="AL139" s="91">
        <v>0</v>
      </c>
      <c r="AM139" s="91">
        <v>0</v>
      </c>
      <c r="AN139" s="91">
        <v>663</v>
      </c>
      <c r="AO139" s="91">
        <v>1156</v>
      </c>
      <c r="AP139" s="91">
        <v>5</v>
      </c>
      <c r="AQ139" s="91">
        <v>0</v>
      </c>
      <c r="AR139" s="91">
        <v>305</v>
      </c>
      <c r="AS139" s="91">
        <v>0</v>
      </c>
      <c r="AT139" s="91">
        <v>0</v>
      </c>
      <c r="AU139" s="91">
        <v>0</v>
      </c>
    </row>
    <row r="140" spans="1:47" x14ac:dyDescent="0.3">
      <c r="A140" s="91" t="s">
        <v>761</v>
      </c>
      <c r="B140" s="91" t="s">
        <v>895</v>
      </c>
      <c r="C140" s="91">
        <v>36001</v>
      </c>
      <c r="D140" s="102" t="s">
        <v>896</v>
      </c>
      <c r="E140" s="91">
        <v>13.1107894736842</v>
      </c>
      <c r="F140" s="91">
        <v>103.47</v>
      </c>
      <c r="G140" s="91">
        <v>3</v>
      </c>
      <c r="H140" s="91">
        <v>16</v>
      </c>
      <c r="I140" s="91">
        <v>19</v>
      </c>
      <c r="J140" s="91">
        <v>38</v>
      </c>
      <c r="K140" s="93">
        <v>0.20553581822926079</v>
      </c>
      <c r="L140" s="91">
        <v>18</v>
      </c>
      <c r="M140" s="91">
        <v>53.45</v>
      </c>
      <c r="N140" s="91" t="s">
        <v>1151</v>
      </c>
      <c r="O140" s="91">
        <v>71</v>
      </c>
      <c r="P140" s="91">
        <v>40</v>
      </c>
      <c r="Q140" s="91">
        <v>111</v>
      </c>
      <c r="R140" s="91">
        <v>0</v>
      </c>
      <c r="S140" s="91">
        <v>38</v>
      </c>
      <c r="T140" s="91">
        <v>498.21</v>
      </c>
      <c r="U140" s="91">
        <v>564.12</v>
      </c>
      <c r="V140" s="91">
        <v>2</v>
      </c>
      <c r="W140" s="93">
        <v>-32.959698580367359</v>
      </c>
      <c r="X140" s="91">
        <v>0</v>
      </c>
      <c r="Y140" s="91">
        <v>89</v>
      </c>
      <c r="Z140" s="91">
        <v>67</v>
      </c>
      <c r="AA140" s="91">
        <v>682</v>
      </c>
      <c r="AB140" s="91">
        <v>1</v>
      </c>
      <c r="AC140" s="91">
        <v>146</v>
      </c>
      <c r="AD140" s="91">
        <v>8</v>
      </c>
      <c r="AE140" s="91">
        <v>0</v>
      </c>
      <c r="AF140" s="91">
        <v>0</v>
      </c>
      <c r="AG140" s="91">
        <v>0</v>
      </c>
      <c r="AH140" s="91">
        <v>0</v>
      </c>
      <c r="AI140" s="91">
        <v>1</v>
      </c>
      <c r="AJ140" s="91">
        <v>0</v>
      </c>
      <c r="AK140" s="91">
        <v>0</v>
      </c>
      <c r="AL140" s="91">
        <v>0</v>
      </c>
      <c r="AM140" s="91">
        <v>0</v>
      </c>
      <c r="AN140" s="91">
        <v>0</v>
      </c>
      <c r="AO140" s="91">
        <v>0</v>
      </c>
      <c r="AP140" s="91">
        <v>0</v>
      </c>
      <c r="AQ140" s="91">
        <v>21</v>
      </c>
      <c r="AR140" s="91">
        <v>0</v>
      </c>
      <c r="AS140" s="91">
        <v>0</v>
      </c>
      <c r="AT140" s="91">
        <v>0</v>
      </c>
      <c r="AU140" s="91">
        <v>2</v>
      </c>
    </row>
    <row r="141" spans="1:47" x14ac:dyDescent="0.3">
      <c r="A141" s="91" t="s">
        <v>761</v>
      </c>
      <c r="B141" s="91" t="s">
        <v>895</v>
      </c>
      <c r="C141" s="91">
        <v>36002</v>
      </c>
      <c r="D141" s="102" t="s">
        <v>897</v>
      </c>
      <c r="E141" s="91">
        <v>15.392925170068001</v>
      </c>
      <c r="F141" s="91">
        <v>472.19</v>
      </c>
      <c r="G141" s="91">
        <v>15</v>
      </c>
      <c r="H141" s="91">
        <v>71</v>
      </c>
      <c r="I141" s="91">
        <v>61</v>
      </c>
      <c r="J141" s="91">
        <v>147</v>
      </c>
      <c r="K141" s="93">
        <v>0.13955965281337834</v>
      </c>
      <c r="L141" s="91">
        <v>80</v>
      </c>
      <c r="M141" s="91">
        <v>394.42</v>
      </c>
      <c r="N141" s="91" t="s">
        <v>1151</v>
      </c>
      <c r="O141" s="91">
        <v>278</v>
      </c>
      <c r="P141" s="91">
        <v>404</v>
      </c>
      <c r="Q141" s="91">
        <v>682</v>
      </c>
      <c r="R141" s="91">
        <v>1</v>
      </c>
      <c r="S141" s="91">
        <v>147</v>
      </c>
      <c r="T141" s="91">
        <v>2262.7600000000002</v>
      </c>
      <c r="U141" s="91">
        <v>2552.86</v>
      </c>
      <c r="V141" s="91">
        <v>22</v>
      </c>
      <c r="W141" s="93">
        <v>-11.89281166891857</v>
      </c>
      <c r="X141" s="91">
        <v>3.4064593682052005</v>
      </c>
      <c r="Y141" s="91">
        <v>320</v>
      </c>
      <c r="Z141" s="91">
        <v>203</v>
      </c>
      <c r="AA141" s="91">
        <v>2529</v>
      </c>
      <c r="AB141" s="91">
        <v>3</v>
      </c>
      <c r="AC141" s="91">
        <v>761</v>
      </c>
      <c r="AD141" s="91">
        <v>19</v>
      </c>
      <c r="AE141" s="91">
        <v>0</v>
      </c>
      <c r="AF141" s="91">
        <v>0</v>
      </c>
      <c r="AG141" s="91">
        <v>36</v>
      </c>
      <c r="AH141" s="91">
        <v>0</v>
      </c>
      <c r="AI141" s="91">
        <v>3</v>
      </c>
      <c r="AJ141" s="91">
        <v>0</v>
      </c>
      <c r="AK141" s="91">
        <v>0</v>
      </c>
      <c r="AL141" s="91">
        <v>0</v>
      </c>
      <c r="AM141" s="91">
        <v>0</v>
      </c>
      <c r="AN141" s="91">
        <v>0</v>
      </c>
      <c r="AO141" s="91">
        <v>0</v>
      </c>
      <c r="AP141" s="91">
        <v>0</v>
      </c>
      <c r="AQ141" s="91">
        <v>27</v>
      </c>
      <c r="AR141" s="91">
        <v>0</v>
      </c>
      <c r="AS141" s="91">
        <v>0</v>
      </c>
      <c r="AT141" s="91">
        <v>0</v>
      </c>
      <c r="AU141" s="91">
        <v>21</v>
      </c>
    </row>
    <row r="142" spans="1:47" x14ac:dyDescent="0.3">
      <c r="A142" s="91" t="s">
        <v>761</v>
      </c>
      <c r="B142" s="91" t="s">
        <v>895</v>
      </c>
      <c r="C142" s="91">
        <v>36003</v>
      </c>
      <c r="D142" s="102" t="s">
        <v>898</v>
      </c>
      <c r="E142" s="91">
        <v>10.259637305699499</v>
      </c>
      <c r="F142" s="91">
        <v>749.72</v>
      </c>
      <c r="G142" s="91">
        <v>23</v>
      </c>
      <c r="H142" s="91">
        <v>85</v>
      </c>
      <c r="I142" s="91">
        <v>85</v>
      </c>
      <c r="J142" s="91">
        <v>193</v>
      </c>
      <c r="K142" s="93">
        <v>3.2380473812060946</v>
      </c>
      <c r="L142" s="91">
        <v>91</v>
      </c>
      <c r="M142" s="91">
        <v>214.88</v>
      </c>
      <c r="N142" s="91" t="s">
        <v>1151</v>
      </c>
      <c r="O142" s="91">
        <v>367</v>
      </c>
      <c r="P142" s="91">
        <v>359</v>
      </c>
      <c r="Q142" s="91">
        <v>726</v>
      </c>
      <c r="R142" s="91">
        <v>0</v>
      </c>
      <c r="S142" s="91">
        <v>193</v>
      </c>
      <c r="T142" s="91">
        <v>1980.11</v>
      </c>
      <c r="U142" s="91">
        <v>2221.7199999999998</v>
      </c>
      <c r="V142" s="91">
        <v>9</v>
      </c>
      <c r="W142" s="93">
        <v>-6.3999054597022029</v>
      </c>
      <c r="X142" s="91">
        <v>14.142143618283832</v>
      </c>
      <c r="Y142" s="91">
        <v>297</v>
      </c>
      <c r="Z142" s="91">
        <v>238</v>
      </c>
      <c r="AA142" s="91">
        <v>2063</v>
      </c>
      <c r="AB142" s="91">
        <v>5</v>
      </c>
      <c r="AC142" s="91">
        <v>534</v>
      </c>
      <c r="AD142" s="91">
        <v>91</v>
      </c>
      <c r="AE142" s="91">
        <v>0</v>
      </c>
      <c r="AF142" s="91">
        <v>60</v>
      </c>
      <c r="AG142" s="91">
        <v>0</v>
      </c>
      <c r="AH142" s="91">
        <v>0</v>
      </c>
      <c r="AI142" s="91">
        <v>1</v>
      </c>
      <c r="AJ142" s="91">
        <v>0</v>
      </c>
      <c r="AK142" s="91">
        <v>0</v>
      </c>
      <c r="AL142" s="91">
        <v>0</v>
      </c>
      <c r="AM142" s="91">
        <v>0</v>
      </c>
      <c r="AN142" s="91">
        <v>0</v>
      </c>
      <c r="AO142" s="91">
        <v>0</v>
      </c>
      <c r="AP142" s="91">
        <v>0</v>
      </c>
      <c r="AQ142" s="91">
        <v>197</v>
      </c>
      <c r="AR142" s="91">
        <v>0</v>
      </c>
      <c r="AS142" s="91">
        <v>0</v>
      </c>
      <c r="AT142" s="91">
        <v>100</v>
      </c>
      <c r="AU142" s="91">
        <v>21</v>
      </c>
    </row>
    <row r="143" spans="1:47" x14ac:dyDescent="0.3">
      <c r="A143" s="91" t="s">
        <v>761</v>
      </c>
      <c r="B143" s="91" t="s">
        <v>895</v>
      </c>
      <c r="C143" s="91">
        <v>36004</v>
      </c>
      <c r="D143" s="102" t="s">
        <v>899</v>
      </c>
      <c r="E143" s="91">
        <v>15.2119642857143</v>
      </c>
      <c r="F143" s="91">
        <v>420.96</v>
      </c>
      <c r="G143" s="91">
        <v>9</v>
      </c>
      <c r="H143" s="91">
        <v>60</v>
      </c>
      <c r="I143" s="91">
        <v>43</v>
      </c>
      <c r="J143" s="91">
        <v>112</v>
      </c>
      <c r="K143" s="93">
        <v>0.48542618005094673</v>
      </c>
      <c r="L143" s="91">
        <v>22</v>
      </c>
      <c r="M143" s="91">
        <v>49.84</v>
      </c>
      <c r="N143" s="91" t="s">
        <v>1151</v>
      </c>
      <c r="O143" s="91">
        <v>211</v>
      </c>
      <c r="P143" s="91">
        <v>88</v>
      </c>
      <c r="Q143" s="91">
        <v>299</v>
      </c>
      <c r="R143" s="91">
        <v>1</v>
      </c>
      <c r="S143" s="91">
        <v>112</v>
      </c>
      <c r="T143" s="91">
        <v>1703.74</v>
      </c>
      <c r="U143" s="91">
        <v>1872.97</v>
      </c>
      <c r="V143" s="91">
        <v>13</v>
      </c>
      <c r="W143" s="93">
        <v>0.30791693896415201</v>
      </c>
      <c r="X143" s="91">
        <v>0</v>
      </c>
      <c r="Y143" s="91">
        <v>105</v>
      </c>
      <c r="Z143" s="91">
        <v>117</v>
      </c>
      <c r="AA143" s="91">
        <v>1588</v>
      </c>
      <c r="AB143" s="91">
        <v>477</v>
      </c>
      <c r="AC143" s="91">
        <v>4</v>
      </c>
      <c r="AD143" s="91">
        <v>3</v>
      </c>
      <c r="AE143" s="91">
        <v>0</v>
      </c>
      <c r="AF143" s="91">
        <v>0</v>
      </c>
      <c r="AG143" s="91">
        <v>0</v>
      </c>
      <c r="AH143" s="91">
        <v>0</v>
      </c>
      <c r="AI143" s="91">
        <v>2</v>
      </c>
      <c r="AJ143" s="91">
        <v>0</v>
      </c>
      <c r="AK143" s="91">
        <v>0</v>
      </c>
      <c r="AL143" s="91">
        <v>0</v>
      </c>
      <c r="AM143" s="91">
        <v>0</v>
      </c>
      <c r="AN143" s="91">
        <v>0</v>
      </c>
      <c r="AO143" s="91">
        <v>0</v>
      </c>
      <c r="AP143" s="91">
        <v>0</v>
      </c>
      <c r="AQ143" s="91">
        <v>0</v>
      </c>
      <c r="AR143" s="91">
        <v>0</v>
      </c>
      <c r="AS143" s="91">
        <v>0</v>
      </c>
      <c r="AT143" s="91">
        <v>0</v>
      </c>
      <c r="AU143" s="91">
        <v>0</v>
      </c>
    </row>
    <row r="144" spans="1:47" x14ac:dyDescent="0.3">
      <c r="A144" s="91" t="s">
        <v>761</v>
      </c>
      <c r="B144" s="91" t="s">
        <v>895</v>
      </c>
      <c r="C144" s="91">
        <v>36005</v>
      </c>
      <c r="D144" s="102" t="s">
        <v>900</v>
      </c>
      <c r="E144" s="91">
        <v>11.409384384384399</v>
      </c>
      <c r="F144" s="91">
        <v>2728.22</v>
      </c>
      <c r="G144" s="91">
        <v>50</v>
      </c>
      <c r="H144" s="91">
        <v>313</v>
      </c>
      <c r="I144" s="91">
        <v>303</v>
      </c>
      <c r="J144" s="91">
        <v>666</v>
      </c>
      <c r="K144" s="93">
        <v>0.9333907996815225</v>
      </c>
      <c r="L144" s="91">
        <v>390</v>
      </c>
      <c r="M144" s="91">
        <v>1189.6300000000001</v>
      </c>
      <c r="N144" s="91" t="s">
        <v>1151</v>
      </c>
      <c r="O144" s="91">
        <v>1211</v>
      </c>
      <c r="P144" s="91">
        <v>663</v>
      </c>
      <c r="Q144" s="91">
        <v>1874</v>
      </c>
      <c r="R144" s="91">
        <v>1</v>
      </c>
      <c r="S144" s="91">
        <v>666</v>
      </c>
      <c r="T144" s="91">
        <v>7598.65</v>
      </c>
      <c r="U144" s="91">
        <v>8605.56</v>
      </c>
      <c r="V144" s="91">
        <v>68</v>
      </c>
      <c r="W144" s="93">
        <v>-3.9912616526039462</v>
      </c>
      <c r="X144" s="91">
        <v>3.2164924032558417</v>
      </c>
      <c r="Y144" s="91">
        <v>1716</v>
      </c>
      <c r="Z144" s="91">
        <v>759</v>
      </c>
      <c r="AA144" s="91">
        <v>7038</v>
      </c>
      <c r="AB144" s="91">
        <v>23</v>
      </c>
      <c r="AC144" s="91">
        <v>1014</v>
      </c>
      <c r="AD144" s="91">
        <v>23</v>
      </c>
      <c r="AE144" s="91">
        <v>0</v>
      </c>
      <c r="AF144" s="91">
        <v>1327</v>
      </c>
      <c r="AG144" s="91">
        <v>606</v>
      </c>
      <c r="AH144" s="91">
        <v>0</v>
      </c>
      <c r="AI144" s="91">
        <v>7</v>
      </c>
      <c r="AJ144" s="91">
        <v>0</v>
      </c>
      <c r="AK144" s="91">
        <v>0</v>
      </c>
      <c r="AL144" s="91">
        <v>0</v>
      </c>
      <c r="AM144" s="91">
        <v>0</v>
      </c>
      <c r="AN144" s="91">
        <v>0</v>
      </c>
      <c r="AO144" s="91">
        <v>0</v>
      </c>
      <c r="AP144" s="91">
        <v>261</v>
      </c>
      <c r="AQ144" s="91">
        <v>239</v>
      </c>
      <c r="AR144" s="91">
        <v>0</v>
      </c>
      <c r="AS144" s="91">
        <v>11</v>
      </c>
      <c r="AT144" s="91">
        <v>9</v>
      </c>
      <c r="AU144" s="91">
        <v>149</v>
      </c>
    </row>
    <row r="145" spans="1:47" x14ac:dyDescent="0.3">
      <c r="A145" s="91" t="s">
        <v>761</v>
      </c>
      <c r="B145" s="91" t="s">
        <v>895</v>
      </c>
      <c r="C145" s="91">
        <v>36006</v>
      </c>
      <c r="D145" s="102" t="s">
        <v>901</v>
      </c>
      <c r="E145" s="91">
        <v>13.5004554079696</v>
      </c>
      <c r="F145" s="91">
        <v>1451.25</v>
      </c>
      <c r="G145" s="91">
        <v>36</v>
      </c>
      <c r="H145" s="91">
        <v>252</v>
      </c>
      <c r="I145" s="91">
        <v>239</v>
      </c>
      <c r="J145" s="91">
        <v>527</v>
      </c>
      <c r="K145" s="93">
        <v>2.3519355591349789</v>
      </c>
      <c r="L145" s="91">
        <v>237</v>
      </c>
      <c r="M145" s="91">
        <v>546.14</v>
      </c>
      <c r="N145" s="91" t="s">
        <v>1151</v>
      </c>
      <c r="O145" s="91">
        <v>951</v>
      </c>
      <c r="P145" s="91">
        <v>802</v>
      </c>
      <c r="Q145" s="91">
        <v>1753</v>
      </c>
      <c r="R145" s="91">
        <v>2</v>
      </c>
      <c r="S145" s="91">
        <v>527</v>
      </c>
      <c r="T145" s="91">
        <v>7114.74</v>
      </c>
      <c r="U145" s="91">
        <v>7787.49</v>
      </c>
      <c r="V145" s="91">
        <v>38</v>
      </c>
      <c r="W145" s="93">
        <v>6.7457048849759822</v>
      </c>
      <c r="X145" s="91">
        <v>16.261451577991608</v>
      </c>
      <c r="Y145" s="91">
        <v>833</v>
      </c>
      <c r="Z145" s="91">
        <v>389</v>
      </c>
      <c r="AA145" s="91">
        <v>7185</v>
      </c>
      <c r="AB145" s="91">
        <v>13</v>
      </c>
      <c r="AC145" s="91">
        <v>1339</v>
      </c>
      <c r="AD145" s="91">
        <v>13</v>
      </c>
      <c r="AE145" s="91">
        <v>1</v>
      </c>
      <c r="AF145" s="91">
        <v>0</v>
      </c>
      <c r="AG145" s="91">
        <v>77</v>
      </c>
      <c r="AH145" s="91">
        <v>0</v>
      </c>
      <c r="AI145" s="91">
        <v>2</v>
      </c>
      <c r="AJ145" s="91">
        <v>0</v>
      </c>
      <c r="AK145" s="91">
        <v>0</v>
      </c>
      <c r="AL145" s="91">
        <v>0</v>
      </c>
      <c r="AM145" s="91">
        <v>0</v>
      </c>
      <c r="AN145" s="91">
        <v>1</v>
      </c>
      <c r="AO145" s="91">
        <v>0</v>
      </c>
      <c r="AP145" s="91">
        <v>0</v>
      </c>
      <c r="AQ145" s="91">
        <v>276</v>
      </c>
      <c r="AR145" s="91">
        <v>0</v>
      </c>
      <c r="AS145" s="91">
        <v>0</v>
      </c>
      <c r="AT145" s="91">
        <v>37</v>
      </c>
      <c r="AU145" s="91">
        <v>100</v>
      </c>
    </row>
    <row r="146" spans="1:47" x14ac:dyDescent="0.3">
      <c r="A146" s="91" t="s">
        <v>761</v>
      </c>
      <c r="B146" s="91" t="s">
        <v>895</v>
      </c>
      <c r="C146" s="91">
        <v>36007</v>
      </c>
      <c r="D146" s="102" t="s">
        <v>902</v>
      </c>
      <c r="E146" s="91">
        <v>10.096071428571401</v>
      </c>
      <c r="F146" s="91">
        <v>241.48</v>
      </c>
      <c r="G146" s="91">
        <v>8</v>
      </c>
      <c r="H146" s="91">
        <v>66</v>
      </c>
      <c r="I146" s="91">
        <v>38</v>
      </c>
      <c r="J146" s="91">
        <v>112</v>
      </c>
      <c r="K146" s="93">
        <v>1.3628886766422583</v>
      </c>
      <c r="L146" s="91">
        <v>47</v>
      </c>
      <c r="M146" s="91">
        <v>77.23</v>
      </c>
      <c r="N146" s="91" t="s">
        <v>1151</v>
      </c>
      <c r="O146" s="91">
        <v>197</v>
      </c>
      <c r="P146" s="91">
        <v>73</v>
      </c>
      <c r="Q146" s="91">
        <v>270</v>
      </c>
      <c r="R146" s="91">
        <v>1</v>
      </c>
      <c r="S146" s="91">
        <v>112</v>
      </c>
      <c r="T146" s="91">
        <v>1130.76</v>
      </c>
      <c r="U146" s="91">
        <v>1265.8599999999999</v>
      </c>
      <c r="V146" s="91">
        <v>15</v>
      </c>
      <c r="W146" s="93">
        <v>-11.608964487559311</v>
      </c>
      <c r="X146" s="91">
        <v>9.8243659131911283</v>
      </c>
      <c r="Y146" s="91">
        <v>487</v>
      </c>
      <c r="Z146" s="91">
        <v>197</v>
      </c>
      <c r="AA146" s="91">
        <v>1414</v>
      </c>
      <c r="AB146" s="91">
        <v>1</v>
      </c>
      <c r="AC146" s="91">
        <v>24</v>
      </c>
      <c r="AD146" s="91">
        <v>22</v>
      </c>
      <c r="AE146" s="91">
        <v>0</v>
      </c>
      <c r="AF146" s="91">
        <v>0</v>
      </c>
      <c r="AG146" s="91">
        <v>0</v>
      </c>
      <c r="AH146" s="91">
        <v>0</v>
      </c>
      <c r="AI146" s="91">
        <v>3</v>
      </c>
      <c r="AJ146" s="91">
        <v>0</v>
      </c>
      <c r="AK146" s="91">
        <v>0</v>
      </c>
      <c r="AL146" s="91">
        <v>0</v>
      </c>
      <c r="AM146" s="91">
        <v>0</v>
      </c>
      <c r="AN146" s="91">
        <v>0</v>
      </c>
      <c r="AO146" s="91">
        <v>0</v>
      </c>
      <c r="AP146" s="91">
        <v>0</v>
      </c>
      <c r="AQ146" s="91">
        <v>1</v>
      </c>
      <c r="AR146" s="91">
        <v>0</v>
      </c>
      <c r="AS146" s="91">
        <v>0</v>
      </c>
      <c r="AT146" s="91">
        <v>0</v>
      </c>
      <c r="AU146" s="91">
        <v>54</v>
      </c>
    </row>
    <row r="147" spans="1:47" x14ac:dyDescent="0.3">
      <c r="A147" s="91" t="s">
        <v>761</v>
      </c>
      <c r="B147" s="91" t="s">
        <v>895</v>
      </c>
      <c r="C147" s="91">
        <v>36008</v>
      </c>
      <c r="D147" s="102" t="s">
        <v>903</v>
      </c>
      <c r="E147" s="91">
        <v>8.14904320987654</v>
      </c>
      <c r="F147" s="91">
        <v>221.31</v>
      </c>
      <c r="G147" s="91">
        <v>21</v>
      </c>
      <c r="H147" s="91">
        <v>164</v>
      </c>
      <c r="I147" s="91">
        <v>139</v>
      </c>
      <c r="J147" s="91">
        <v>324</v>
      </c>
      <c r="K147" s="93">
        <v>3.0849187021122679</v>
      </c>
      <c r="L147" s="91">
        <v>206</v>
      </c>
      <c r="M147" s="91">
        <v>434.52</v>
      </c>
      <c r="N147" s="91" t="s">
        <v>1151</v>
      </c>
      <c r="O147" s="91">
        <v>685</v>
      </c>
      <c r="P147" s="91">
        <v>347</v>
      </c>
      <c r="Q147" s="91">
        <v>1032</v>
      </c>
      <c r="R147" s="91">
        <v>5</v>
      </c>
      <c r="S147" s="91">
        <v>324</v>
      </c>
      <c r="T147" s="91">
        <v>2640.29</v>
      </c>
      <c r="U147" s="91">
        <v>3200.19</v>
      </c>
      <c r="V147" s="91">
        <v>46</v>
      </c>
      <c r="W147" s="93">
        <v>-4.0107467070940688</v>
      </c>
      <c r="X147" s="91">
        <v>8.2903771934143595</v>
      </c>
      <c r="Y147" s="91">
        <v>469</v>
      </c>
      <c r="Z147" s="91">
        <v>165</v>
      </c>
      <c r="AA147" s="91">
        <v>2786</v>
      </c>
      <c r="AB147" s="91">
        <v>1075</v>
      </c>
      <c r="AC147" s="91">
        <v>1</v>
      </c>
      <c r="AD147" s="91">
        <v>202</v>
      </c>
      <c r="AE147" s="91">
        <v>0</v>
      </c>
      <c r="AF147" s="91">
        <v>0</v>
      </c>
      <c r="AG147" s="91">
        <v>0</v>
      </c>
      <c r="AH147" s="91">
        <v>0</v>
      </c>
      <c r="AI147" s="91">
        <v>7</v>
      </c>
      <c r="AJ147" s="91">
        <v>0</v>
      </c>
      <c r="AK147" s="91">
        <v>0</v>
      </c>
      <c r="AL147" s="91">
        <v>0</v>
      </c>
      <c r="AM147" s="91">
        <v>0</v>
      </c>
      <c r="AN147" s="91">
        <v>43</v>
      </c>
      <c r="AO147" s="91">
        <v>163</v>
      </c>
      <c r="AP147" s="91">
        <v>0</v>
      </c>
      <c r="AQ147" s="91">
        <v>0</v>
      </c>
      <c r="AR147" s="91">
        <v>44</v>
      </c>
      <c r="AS147" s="91">
        <v>0</v>
      </c>
      <c r="AT147" s="91">
        <v>0</v>
      </c>
      <c r="AU147" s="91">
        <v>3</v>
      </c>
    </row>
    <row r="148" spans="1:47" x14ac:dyDescent="0.3">
      <c r="A148" s="91" t="s">
        <v>761</v>
      </c>
      <c r="B148" s="91" t="s">
        <v>895</v>
      </c>
      <c r="C148" s="91">
        <v>36009</v>
      </c>
      <c r="D148" s="102" t="s">
        <v>904</v>
      </c>
      <c r="E148" s="91">
        <v>8.2984834123222804</v>
      </c>
      <c r="F148" s="91">
        <v>670.29</v>
      </c>
      <c r="G148" s="91">
        <v>18</v>
      </c>
      <c r="H148" s="91">
        <v>90</v>
      </c>
      <c r="I148" s="91">
        <v>103</v>
      </c>
      <c r="J148" s="91">
        <v>211</v>
      </c>
      <c r="K148" s="93">
        <v>0.51930347576785574</v>
      </c>
      <c r="L148" s="91">
        <v>54</v>
      </c>
      <c r="M148" s="91">
        <v>101.3</v>
      </c>
      <c r="N148" s="91" t="s">
        <v>1152</v>
      </c>
      <c r="O148" s="91">
        <v>354</v>
      </c>
      <c r="P148" s="91">
        <v>226</v>
      </c>
      <c r="Q148" s="91">
        <v>580</v>
      </c>
      <c r="R148" s="91">
        <v>0</v>
      </c>
      <c r="S148" s="91">
        <v>211</v>
      </c>
      <c r="T148" s="91">
        <v>1750.98</v>
      </c>
      <c r="U148" s="91">
        <v>1946.7</v>
      </c>
      <c r="V148" s="91">
        <v>9</v>
      </c>
      <c r="W148" s="93">
        <v>-3.4362953526462916</v>
      </c>
      <c r="X148" s="91">
        <v>1.628802156506642</v>
      </c>
      <c r="Y148" s="91">
        <v>302</v>
      </c>
      <c r="Z148" s="91">
        <v>66</v>
      </c>
      <c r="AA148" s="91">
        <v>783</v>
      </c>
      <c r="AB148" s="91">
        <v>1390</v>
      </c>
      <c r="AC148" s="91">
        <v>4</v>
      </c>
      <c r="AD148" s="91">
        <v>143</v>
      </c>
      <c r="AE148" s="91">
        <v>0</v>
      </c>
      <c r="AF148" s="91">
        <v>0</v>
      </c>
      <c r="AG148" s="91">
        <v>3</v>
      </c>
      <c r="AH148" s="91">
        <v>0</v>
      </c>
      <c r="AI148" s="91">
        <v>0</v>
      </c>
      <c r="AJ148" s="91">
        <v>0</v>
      </c>
      <c r="AK148" s="91">
        <v>0</v>
      </c>
      <c r="AL148" s="91">
        <v>0</v>
      </c>
      <c r="AM148" s="91">
        <v>0</v>
      </c>
      <c r="AN148" s="91">
        <v>0</v>
      </c>
      <c r="AO148" s="91">
        <v>0</v>
      </c>
      <c r="AP148" s="91">
        <v>0</v>
      </c>
      <c r="AQ148" s="91">
        <v>0</v>
      </c>
      <c r="AR148" s="91">
        <v>0</v>
      </c>
      <c r="AS148" s="91">
        <v>0</v>
      </c>
      <c r="AT148" s="91">
        <v>0</v>
      </c>
      <c r="AU148" s="91">
        <v>0</v>
      </c>
    </row>
    <row r="149" spans="1:47" x14ac:dyDescent="0.3">
      <c r="A149" s="91" t="s">
        <v>761</v>
      </c>
      <c r="B149" s="91" t="s">
        <v>895</v>
      </c>
      <c r="C149" s="91">
        <v>36010</v>
      </c>
      <c r="D149" s="102" t="s">
        <v>905</v>
      </c>
      <c r="E149" s="91">
        <v>7.8304970760233896</v>
      </c>
      <c r="F149" s="91">
        <v>605.71</v>
      </c>
      <c r="G149" s="91">
        <v>25</v>
      </c>
      <c r="H149" s="91">
        <v>141</v>
      </c>
      <c r="I149" s="91">
        <v>176</v>
      </c>
      <c r="J149" s="91">
        <v>342</v>
      </c>
      <c r="K149" s="93">
        <v>0.80459516883679416</v>
      </c>
      <c r="L149" s="91">
        <v>56</v>
      </c>
      <c r="M149" s="91">
        <v>59.94</v>
      </c>
      <c r="N149" s="91" t="s">
        <v>1152</v>
      </c>
      <c r="O149" s="91">
        <v>516</v>
      </c>
      <c r="P149" s="91">
        <v>112</v>
      </c>
      <c r="Q149" s="91">
        <v>628</v>
      </c>
      <c r="R149" s="91">
        <v>1</v>
      </c>
      <c r="S149" s="91">
        <v>342</v>
      </c>
      <c r="T149" s="91">
        <v>2678.03</v>
      </c>
      <c r="U149" s="91">
        <v>2886.64</v>
      </c>
      <c r="V149" s="91">
        <v>19</v>
      </c>
      <c r="W149" s="93">
        <v>7.5233372814325614</v>
      </c>
      <c r="X149" s="91">
        <v>0.92754748826562805</v>
      </c>
      <c r="Y149" s="91">
        <v>390</v>
      </c>
      <c r="Z149" s="91">
        <v>49</v>
      </c>
      <c r="AA149" s="91">
        <v>3426</v>
      </c>
      <c r="AB149" s="91">
        <v>147</v>
      </c>
      <c r="AC149" s="91">
        <v>0</v>
      </c>
      <c r="AD149" s="91">
        <v>5</v>
      </c>
      <c r="AE149" s="91">
        <v>0</v>
      </c>
      <c r="AF149" s="91">
        <v>0</v>
      </c>
      <c r="AG149" s="91">
        <v>0</v>
      </c>
      <c r="AH149" s="91">
        <v>0</v>
      </c>
      <c r="AI149" s="91">
        <v>1</v>
      </c>
      <c r="AJ149" s="91">
        <v>0</v>
      </c>
      <c r="AK149" s="91">
        <v>0</v>
      </c>
      <c r="AL149" s="91">
        <v>0</v>
      </c>
      <c r="AM149" s="91">
        <v>0</v>
      </c>
      <c r="AN149" s="91">
        <v>0</v>
      </c>
      <c r="AO149" s="91">
        <v>0</v>
      </c>
      <c r="AP149" s="91">
        <v>0</v>
      </c>
      <c r="AQ149" s="91">
        <v>12</v>
      </c>
      <c r="AR149" s="91">
        <v>0</v>
      </c>
      <c r="AS149" s="91">
        <v>0</v>
      </c>
      <c r="AT149" s="91">
        <v>52</v>
      </c>
      <c r="AU149" s="91">
        <v>0</v>
      </c>
    </row>
    <row r="150" spans="1:47" x14ac:dyDescent="0.3">
      <c r="A150" s="91" t="s">
        <v>761</v>
      </c>
      <c r="B150" s="91" t="s">
        <v>895</v>
      </c>
      <c r="C150" s="91">
        <v>36011</v>
      </c>
      <c r="D150" s="102" t="s">
        <v>906</v>
      </c>
      <c r="E150" s="91">
        <v>16.143828124999999</v>
      </c>
      <c r="F150" s="91">
        <v>4.37</v>
      </c>
      <c r="G150" s="91">
        <v>23</v>
      </c>
      <c r="H150" s="91">
        <v>67</v>
      </c>
      <c r="I150" s="91">
        <v>38</v>
      </c>
      <c r="J150" s="91">
        <v>128</v>
      </c>
      <c r="K150" s="93">
        <v>0.57205007718700551</v>
      </c>
      <c r="L150" s="91">
        <v>4</v>
      </c>
      <c r="M150" s="91">
        <v>9.7100000000000009</v>
      </c>
      <c r="N150" s="91" t="s">
        <v>1152</v>
      </c>
      <c r="O150" s="91">
        <v>229</v>
      </c>
      <c r="P150" s="91">
        <v>67</v>
      </c>
      <c r="Q150" s="91">
        <v>296</v>
      </c>
      <c r="R150" s="91">
        <v>3</v>
      </c>
      <c r="S150" s="91">
        <v>128</v>
      </c>
      <c r="T150" s="91">
        <v>2066.41</v>
      </c>
      <c r="U150" s="91">
        <v>3593.76</v>
      </c>
      <c r="V150" s="91">
        <v>24</v>
      </c>
      <c r="W150" s="93">
        <v>-27.524901795735129</v>
      </c>
      <c r="X150" s="91">
        <v>24.843569281991478</v>
      </c>
      <c r="Y150" s="91">
        <v>158</v>
      </c>
      <c r="Z150" s="91">
        <v>0</v>
      </c>
      <c r="AA150" s="91">
        <v>227</v>
      </c>
      <c r="AB150" s="91">
        <v>1143</v>
      </c>
      <c r="AC150" s="91">
        <v>21</v>
      </c>
      <c r="AD150" s="91">
        <v>6542</v>
      </c>
      <c r="AE150" s="91">
        <v>0</v>
      </c>
      <c r="AF150" s="91">
        <v>0</v>
      </c>
      <c r="AG150" s="91">
        <v>0</v>
      </c>
      <c r="AH150" s="91">
        <v>0</v>
      </c>
      <c r="AI150" s="91">
        <v>0</v>
      </c>
      <c r="AJ150" s="91">
        <v>0</v>
      </c>
      <c r="AK150" s="91">
        <v>0</v>
      </c>
      <c r="AL150" s="91">
        <v>0</v>
      </c>
      <c r="AM150" s="91">
        <v>0</v>
      </c>
      <c r="AN150" s="91">
        <v>162</v>
      </c>
      <c r="AO150" s="91">
        <v>710</v>
      </c>
      <c r="AP150" s="91">
        <v>0</v>
      </c>
      <c r="AQ150" s="91">
        <v>0</v>
      </c>
      <c r="AR150" s="91">
        <v>68</v>
      </c>
      <c r="AS150" s="91">
        <v>0</v>
      </c>
      <c r="AT150" s="91">
        <v>0</v>
      </c>
      <c r="AU150" s="91">
        <v>0</v>
      </c>
    </row>
    <row r="151" spans="1:47" x14ac:dyDescent="0.3">
      <c r="A151" s="91" t="s">
        <v>761</v>
      </c>
      <c r="B151" s="91" t="s">
        <v>895</v>
      </c>
      <c r="C151" s="91">
        <v>36012</v>
      </c>
      <c r="D151" s="102" t="s">
        <v>907</v>
      </c>
      <c r="E151" s="91">
        <v>19.569002493765598</v>
      </c>
      <c r="F151" s="91">
        <v>1388.75</v>
      </c>
      <c r="G151" s="91">
        <v>36</v>
      </c>
      <c r="H151" s="91">
        <v>208</v>
      </c>
      <c r="I151" s="91">
        <v>157</v>
      </c>
      <c r="J151" s="91">
        <v>401</v>
      </c>
      <c r="K151" s="93">
        <v>0.46720155164218435</v>
      </c>
      <c r="L151" s="91">
        <v>16</v>
      </c>
      <c r="M151" s="91">
        <v>101.61</v>
      </c>
      <c r="N151" s="91" t="s">
        <v>1151</v>
      </c>
      <c r="O151" s="91">
        <v>702</v>
      </c>
      <c r="P151" s="91">
        <v>573</v>
      </c>
      <c r="Q151" s="91">
        <v>1275</v>
      </c>
      <c r="R151" s="91">
        <v>0</v>
      </c>
      <c r="S151" s="91">
        <v>401</v>
      </c>
      <c r="T151" s="91">
        <v>7847.17</v>
      </c>
      <c r="U151" s="91">
        <v>8522.4699999999993</v>
      </c>
      <c r="V151" s="91">
        <v>25</v>
      </c>
      <c r="W151" s="93">
        <v>3.7333685845533573</v>
      </c>
      <c r="X151" s="91">
        <v>0</v>
      </c>
      <c r="Y151" s="91">
        <v>683</v>
      </c>
      <c r="Z151" s="91">
        <v>194</v>
      </c>
      <c r="AA151" s="91">
        <v>8587</v>
      </c>
      <c r="AB151" s="91">
        <v>751</v>
      </c>
      <c r="AC151" s="91">
        <v>0</v>
      </c>
      <c r="AD151" s="91">
        <v>24</v>
      </c>
      <c r="AE151" s="91">
        <v>0</v>
      </c>
      <c r="AF151" s="91">
        <v>0</v>
      </c>
      <c r="AG151" s="91">
        <v>116</v>
      </c>
      <c r="AH151" s="91">
        <v>0</v>
      </c>
      <c r="AI151" s="91">
        <v>6</v>
      </c>
      <c r="AJ151" s="91">
        <v>0</v>
      </c>
      <c r="AK151" s="91">
        <v>0</v>
      </c>
      <c r="AL151" s="91">
        <v>0</v>
      </c>
      <c r="AM151" s="91">
        <v>0</v>
      </c>
      <c r="AN151" s="91">
        <v>0</v>
      </c>
      <c r="AO151" s="91">
        <v>0</v>
      </c>
      <c r="AP151" s="91">
        <v>0</v>
      </c>
      <c r="AQ151" s="91">
        <v>63</v>
      </c>
      <c r="AR151" s="91">
        <v>0</v>
      </c>
      <c r="AS151" s="91">
        <v>108</v>
      </c>
      <c r="AT151" s="91">
        <v>0</v>
      </c>
      <c r="AU151" s="91">
        <v>8</v>
      </c>
    </row>
    <row r="152" spans="1:47" x14ac:dyDescent="0.3">
      <c r="A152" s="91" t="s">
        <v>761</v>
      </c>
      <c r="B152" s="91" t="s">
        <v>895</v>
      </c>
      <c r="C152" s="91">
        <v>36013</v>
      </c>
      <c r="D152" s="102" t="s">
        <v>908</v>
      </c>
      <c r="E152" s="91">
        <v>10.5653086419753</v>
      </c>
      <c r="F152" s="91">
        <v>53.92</v>
      </c>
      <c r="G152" s="91">
        <v>5</v>
      </c>
      <c r="H152" s="91">
        <v>36</v>
      </c>
      <c r="I152" s="91">
        <v>40</v>
      </c>
      <c r="J152" s="91">
        <v>81</v>
      </c>
      <c r="K152" s="93">
        <v>0.24480304747660059</v>
      </c>
      <c r="L152" s="91">
        <v>26</v>
      </c>
      <c r="M152" s="91">
        <v>35.97</v>
      </c>
      <c r="N152" s="91" t="s">
        <v>1153</v>
      </c>
      <c r="O152" s="91">
        <v>139</v>
      </c>
      <c r="P152" s="91">
        <v>24</v>
      </c>
      <c r="Q152" s="91">
        <v>163</v>
      </c>
      <c r="R152" s="91">
        <v>2</v>
      </c>
      <c r="S152" s="91">
        <v>81</v>
      </c>
      <c r="T152" s="91">
        <v>855.79</v>
      </c>
      <c r="U152" s="91">
        <v>1068.8800000000001</v>
      </c>
      <c r="V152" s="91">
        <v>9</v>
      </c>
      <c r="W152" s="93">
        <v>30.932819265311114</v>
      </c>
      <c r="X152" s="91">
        <v>2.8885591091272391</v>
      </c>
      <c r="Y152" s="91">
        <v>314</v>
      </c>
      <c r="Z152" s="91">
        <v>746</v>
      </c>
      <c r="AA152" s="91">
        <v>938</v>
      </c>
      <c r="AB152" s="91">
        <v>12</v>
      </c>
      <c r="AC152" s="91">
        <v>4</v>
      </c>
      <c r="AD152" s="91">
        <v>298</v>
      </c>
      <c r="AE152" s="91">
        <v>0</v>
      </c>
      <c r="AF152" s="91">
        <v>0</v>
      </c>
      <c r="AG152" s="91">
        <v>56</v>
      </c>
      <c r="AH152" s="91">
        <v>0</v>
      </c>
      <c r="AI152" s="91">
        <v>8</v>
      </c>
      <c r="AJ152" s="91">
        <v>0</v>
      </c>
      <c r="AK152" s="91">
        <v>0</v>
      </c>
      <c r="AL152" s="91">
        <v>0</v>
      </c>
      <c r="AM152" s="91">
        <v>0</v>
      </c>
      <c r="AN152" s="91">
        <v>151</v>
      </c>
      <c r="AO152" s="91">
        <v>4</v>
      </c>
      <c r="AP152" s="91">
        <v>0</v>
      </c>
      <c r="AQ152" s="91">
        <v>13</v>
      </c>
      <c r="AR152" s="91">
        <v>31</v>
      </c>
      <c r="AS152" s="91">
        <v>0</v>
      </c>
      <c r="AT152" s="91">
        <v>0</v>
      </c>
      <c r="AU152" s="91">
        <v>30</v>
      </c>
    </row>
    <row r="153" spans="1:47" x14ac:dyDescent="0.3">
      <c r="A153" s="91" t="s">
        <v>761</v>
      </c>
      <c r="B153" s="91" t="s">
        <v>895</v>
      </c>
      <c r="C153" s="91">
        <v>36014</v>
      </c>
      <c r="D153" s="102" t="s">
        <v>909</v>
      </c>
      <c r="E153" s="91">
        <v>18.814303797468401</v>
      </c>
      <c r="F153" s="91" t="s">
        <v>808</v>
      </c>
      <c r="G153" s="91">
        <v>18</v>
      </c>
      <c r="H153" s="91">
        <v>34</v>
      </c>
      <c r="I153" s="91">
        <v>27</v>
      </c>
      <c r="J153" s="91">
        <v>79</v>
      </c>
      <c r="K153" s="93">
        <v>0.30820880961832164</v>
      </c>
      <c r="L153" s="91" t="s">
        <v>808</v>
      </c>
      <c r="M153" s="91" t="s">
        <v>808</v>
      </c>
      <c r="N153" s="91" t="s">
        <v>1152</v>
      </c>
      <c r="O153" s="91">
        <v>196</v>
      </c>
      <c r="P153" s="91">
        <v>3</v>
      </c>
      <c r="Q153" s="91">
        <v>199</v>
      </c>
      <c r="R153" s="91">
        <v>3</v>
      </c>
      <c r="S153" s="91">
        <v>79</v>
      </c>
      <c r="T153" s="91">
        <v>1486.33</v>
      </c>
      <c r="U153" s="91">
        <v>2818.94</v>
      </c>
      <c r="V153" s="91">
        <v>12</v>
      </c>
      <c r="W153" s="93">
        <v>10.225890658835384</v>
      </c>
      <c r="X153" s="91">
        <v>7.5864713758048357</v>
      </c>
      <c r="Y153" s="91">
        <v>59</v>
      </c>
      <c r="Z153" s="91">
        <v>0</v>
      </c>
      <c r="AA153" s="91">
        <v>0</v>
      </c>
      <c r="AB153" s="91">
        <v>383</v>
      </c>
      <c r="AC153" s="91">
        <v>10</v>
      </c>
      <c r="AD153" s="91">
        <v>2902</v>
      </c>
      <c r="AE153" s="91">
        <v>0</v>
      </c>
      <c r="AF153" s="91">
        <v>0</v>
      </c>
      <c r="AG153" s="91">
        <v>0</v>
      </c>
      <c r="AH153" s="91">
        <v>0</v>
      </c>
      <c r="AI153" s="91">
        <v>0</v>
      </c>
      <c r="AJ153" s="91">
        <v>0</v>
      </c>
      <c r="AK153" s="91">
        <v>0</v>
      </c>
      <c r="AL153" s="91">
        <v>0</v>
      </c>
      <c r="AM153" s="91">
        <v>0</v>
      </c>
      <c r="AN153" s="91">
        <v>130</v>
      </c>
      <c r="AO153" s="91">
        <v>367</v>
      </c>
      <c r="AP153" s="91">
        <v>0</v>
      </c>
      <c r="AQ153" s="91">
        <v>0</v>
      </c>
      <c r="AR153" s="91">
        <v>39</v>
      </c>
      <c r="AS153" s="91">
        <v>0</v>
      </c>
      <c r="AT153" s="91">
        <v>0</v>
      </c>
      <c r="AU153" s="91">
        <v>2</v>
      </c>
    </row>
    <row r="154" spans="1:47" x14ac:dyDescent="0.3">
      <c r="A154" s="91" t="s">
        <v>761</v>
      </c>
      <c r="B154" s="91" t="s">
        <v>895</v>
      </c>
      <c r="C154" s="91">
        <v>36015</v>
      </c>
      <c r="D154" s="102" t="s">
        <v>910</v>
      </c>
      <c r="E154" s="91">
        <v>18.763662551440301</v>
      </c>
      <c r="F154" s="91">
        <v>1119.26</v>
      </c>
      <c r="G154" s="91">
        <v>17</v>
      </c>
      <c r="H154" s="91">
        <v>125</v>
      </c>
      <c r="I154" s="91">
        <v>101</v>
      </c>
      <c r="J154" s="91">
        <v>243</v>
      </c>
      <c r="K154" s="93">
        <v>7.0456358823310099</v>
      </c>
      <c r="L154" s="91">
        <v>130</v>
      </c>
      <c r="M154" s="91">
        <v>393.86</v>
      </c>
      <c r="N154" s="91" t="s">
        <v>1151</v>
      </c>
      <c r="O154" s="91">
        <v>482</v>
      </c>
      <c r="P154" s="91">
        <v>318</v>
      </c>
      <c r="Q154" s="91">
        <v>800</v>
      </c>
      <c r="R154" s="91">
        <v>4</v>
      </c>
      <c r="S154" s="91">
        <v>243</v>
      </c>
      <c r="T154" s="91">
        <v>4559.57</v>
      </c>
      <c r="U154" s="91">
        <v>5274.91</v>
      </c>
      <c r="V154" s="91">
        <v>31</v>
      </c>
      <c r="W154" s="93">
        <v>17.390946141824713</v>
      </c>
      <c r="X154" s="91">
        <v>3.1263913044431826</v>
      </c>
      <c r="Y154" s="91">
        <v>783</v>
      </c>
      <c r="Z154" s="91">
        <v>522</v>
      </c>
      <c r="AA154" s="91">
        <v>3021</v>
      </c>
      <c r="AB154" s="91">
        <v>1</v>
      </c>
      <c r="AC154" s="91">
        <v>26</v>
      </c>
      <c r="AD154" s="91">
        <v>96</v>
      </c>
      <c r="AE154" s="91">
        <v>0</v>
      </c>
      <c r="AF154" s="91">
        <v>27</v>
      </c>
      <c r="AG154" s="91">
        <v>0</v>
      </c>
      <c r="AH154" s="91">
        <v>0</v>
      </c>
      <c r="AI154" s="91">
        <v>3</v>
      </c>
      <c r="AJ154" s="91">
        <v>0</v>
      </c>
      <c r="AK154" s="91">
        <v>0</v>
      </c>
      <c r="AL154" s="91">
        <v>0</v>
      </c>
      <c r="AM154" s="91">
        <v>0</v>
      </c>
      <c r="AN154" s="91">
        <v>0</v>
      </c>
      <c r="AO154" s="91">
        <v>0</v>
      </c>
      <c r="AP154" s="91">
        <v>0</v>
      </c>
      <c r="AQ154" s="91">
        <v>73</v>
      </c>
      <c r="AR154" s="91">
        <v>13</v>
      </c>
      <c r="AS154" s="91">
        <v>0</v>
      </c>
      <c r="AT154" s="91">
        <v>6</v>
      </c>
      <c r="AU154" s="91">
        <v>115</v>
      </c>
    </row>
    <row r="155" spans="1:47" x14ac:dyDescent="0.3">
      <c r="A155" s="91" t="s">
        <v>761</v>
      </c>
      <c r="B155" s="91" t="s">
        <v>895</v>
      </c>
      <c r="C155" s="91">
        <v>36016</v>
      </c>
      <c r="D155" s="102" t="s">
        <v>911</v>
      </c>
      <c r="E155" s="91">
        <v>12.551095890411</v>
      </c>
      <c r="F155" s="91" t="s">
        <v>808</v>
      </c>
      <c r="G155" s="91">
        <v>9</v>
      </c>
      <c r="H155" s="91">
        <v>43</v>
      </c>
      <c r="I155" s="91">
        <v>21</v>
      </c>
      <c r="J155" s="91">
        <v>73</v>
      </c>
      <c r="K155" s="93">
        <v>0.67406655534090787</v>
      </c>
      <c r="L155" s="91" t="s">
        <v>808</v>
      </c>
      <c r="M155" s="91" t="s">
        <v>808</v>
      </c>
      <c r="N155" s="91" t="s">
        <v>1153</v>
      </c>
      <c r="O155" s="91">
        <v>96</v>
      </c>
      <c r="P155" s="91">
        <v>15</v>
      </c>
      <c r="Q155" s="91">
        <v>111</v>
      </c>
      <c r="R155" s="91">
        <v>0</v>
      </c>
      <c r="S155" s="91">
        <v>73</v>
      </c>
      <c r="T155" s="91">
        <v>916.23</v>
      </c>
      <c r="U155" s="91">
        <v>1226.94</v>
      </c>
      <c r="V155" s="91">
        <v>5</v>
      </c>
      <c r="W155" s="93">
        <v>-49.015625347786404</v>
      </c>
      <c r="X155" s="91">
        <v>3.9149558516966261</v>
      </c>
      <c r="Y155" s="91">
        <v>111</v>
      </c>
      <c r="Z155" s="91">
        <v>0</v>
      </c>
      <c r="AA155" s="91">
        <v>128</v>
      </c>
      <c r="AB155" s="91">
        <v>1257</v>
      </c>
      <c r="AC155" s="91">
        <v>2</v>
      </c>
      <c r="AD155" s="91">
        <v>7929</v>
      </c>
      <c r="AE155" s="91">
        <v>0</v>
      </c>
      <c r="AF155" s="91">
        <v>0</v>
      </c>
      <c r="AG155" s="91">
        <v>0</v>
      </c>
      <c r="AH155" s="91">
        <v>0</v>
      </c>
      <c r="AI155" s="91">
        <v>0</v>
      </c>
      <c r="AJ155" s="91">
        <v>0</v>
      </c>
      <c r="AK155" s="91">
        <v>0</v>
      </c>
      <c r="AL155" s="91">
        <v>0</v>
      </c>
      <c r="AM155" s="91">
        <v>0</v>
      </c>
      <c r="AN155" s="91">
        <v>10</v>
      </c>
      <c r="AO155" s="91">
        <v>0</v>
      </c>
      <c r="AP155" s="91">
        <v>0</v>
      </c>
      <c r="AQ155" s="91">
        <v>0</v>
      </c>
      <c r="AR155" s="91">
        <v>83</v>
      </c>
      <c r="AS155" s="91">
        <v>0</v>
      </c>
      <c r="AT155" s="91">
        <v>8</v>
      </c>
      <c r="AU155" s="91">
        <v>0</v>
      </c>
    </row>
    <row r="156" spans="1:47" x14ac:dyDescent="0.3">
      <c r="A156" s="91" t="s">
        <v>761</v>
      </c>
      <c r="B156" s="91" t="s">
        <v>895</v>
      </c>
      <c r="C156" s="91">
        <v>36017</v>
      </c>
      <c r="D156" s="102" t="s">
        <v>912</v>
      </c>
      <c r="E156" s="91">
        <v>9.3438172043010805</v>
      </c>
      <c r="F156" s="91">
        <v>68.72</v>
      </c>
      <c r="G156" s="91">
        <v>12</v>
      </c>
      <c r="H156" s="91">
        <v>89</v>
      </c>
      <c r="I156" s="91">
        <v>85</v>
      </c>
      <c r="J156" s="91">
        <v>186</v>
      </c>
      <c r="K156" s="93">
        <v>0.94224229695906092</v>
      </c>
      <c r="L156" s="91">
        <v>4</v>
      </c>
      <c r="M156" s="91">
        <v>6.18</v>
      </c>
      <c r="N156" s="91" t="s">
        <v>1151</v>
      </c>
      <c r="O156" s="91">
        <v>398</v>
      </c>
      <c r="P156" s="91">
        <v>56</v>
      </c>
      <c r="Q156" s="91">
        <v>454</v>
      </c>
      <c r="R156" s="91">
        <v>3</v>
      </c>
      <c r="S156" s="91">
        <v>186</v>
      </c>
      <c r="T156" s="91">
        <v>1737.95</v>
      </c>
      <c r="U156" s="91">
        <v>2892.38</v>
      </c>
      <c r="V156" s="91">
        <v>22</v>
      </c>
      <c r="W156" s="93">
        <v>-24.527195744218865</v>
      </c>
      <c r="X156" s="91">
        <v>20.032797261140999</v>
      </c>
      <c r="Y156" s="91">
        <v>222</v>
      </c>
      <c r="Z156" s="91">
        <v>33</v>
      </c>
      <c r="AA156" s="91">
        <v>751</v>
      </c>
      <c r="AB156" s="91">
        <v>1563</v>
      </c>
      <c r="AC156" s="91">
        <v>0</v>
      </c>
      <c r="AD156" s="91">
        <v>1813</v>
      </c>
      <c r="AE156" s="91">
        <v>0</v>
      </c>
      <c r="AF156" s="91">
        <v>0</v>
      </c>
      <c r="AG156" s="91">
        <v>65</v>
      </c>
      <c r="AH156" s="91">
        <v>0</v>
      </c>
      <c r="AI156" s="91">
        <v>1</v>
      </c>
      <c r="AJ156" s="91">
        <v>0</v>
      </c>
      <c r="AK156" s="91">
        <v>0</v>
      </c>
      <c r="AL156" s="91">
        <v>0</v>
      </c>
      <c r="AM156" s="91">
        <v>0</v>
      </c>
      <c r="AN156" s="91">
        <v>209</v>
      </c>
      <c r="AO156" s="91">
        <v>118</v>
      </c>
      <c r="AP156" s="91">
        <v>0</v>
      </c>
      <c r="AQ156" s="91">
        <v>0</v>
      </c>
      <c r="AR156" s="91">
        <v>63</v>
      </c>
      <c r="AS156" s="91">
        <v>0</v>
      </c>
      <c r="AT156" s="91">
        <v>0</v>
      </c>
      <c r="AU156" s="91">
        <v>0</v>
      </c>
    </row>
    <row r="157" spans="1:47" x14ac:dyDescent="0.3">
      <c r="A157" s="91" t="s">
        <v>761</v>
      </c>
      <c r="B157" s="91" t="s">
        <v>895</v>
      </c>
      <c r="C157" s="91">
        <v>36018</v>
      </c>
      <c r="D157" s="102" t="s">
        <v>913</v>
      </c>
      <c r="E157" s="91">
        <v>10.1728289473684</v>
      </c>
      <c r="F157" s="91">
        <v>0.51</v>
      </c>
      <c r="G157" s="91">
        <v>6</v>
      </c>
      <c r="H157" s="91">
        <v>90</v>
      </c>
      <c r="I157" s="91">
        <v>56</v>
      </c>
      <c r="J157" s="91">
        <v>152</v>
      </c>
      <c r="K157" s="93">
        <v>0.83564966014990916</v>
      </c>
      <c r="L157" s="91" t="s">
        <v>808</v>
      </c>
      <c r="M157" s="91" t="s">
        <v>808</v>
      </c>
      <c r="N157" s="91" t="s">
        <v>1152</v>
      </c>
      <c r="O157" s="91">
        <v>386</v>
      </c>
      <c r="P157" s="91">
        <v>9</v>
      </c>
      <c r="Q157" s="91">
        <v>395</v>
      </c>
      <c r="R157" s="91">
        <v>0</v>
      </c>
      <c r="S157" s="91">
        <v>152</v>
      </c>
      <c r="T157" s="91">
        <v>1546.27</v>
      </c>
      <c r="U157" s="91">
        <v>2522.7800000000002</v>
      </c>
      <c r="V157" s="91">
        <v>22</v>
      </c>
      <c r="W157" s="93">
        <v>-26.724007203108709</v>
      </c>
      <c r="X157" s="91">
        <v>15.41063333053089</v>
      </c>
      <c r="Y157" s="91">
        <v>167</v>
      </c>
      <c r="Z157" s="91">
        <v>0</v>
      </c>
      <c r="AA157" s="91">
        <v>631</v>
      </c>
      <c r="AB157" s="91">
        <v>1493</v>
      </c>
      <c r="AC157" s="91">
        <v>0</v>
      </c>
      <c r="AD157" s="91">
        <v>4067</v>
      </c>
      <c r="AE157" s="91">
        <v>0</v>
      </c>
      <c r="AF157" s="91">
        <v>0</v>
      </c>
      <c r="AG157" s="91">
        <v>0</v>
      </c>
      <c r="AH157" s="91">
        <v>0</v>
      </c>
      <c r="AI157" s="91">
        <v>1</v>
      </c>
      <c r="AJ157" s="91">
        <v>0</v>
      </c>
      <c r="AK157" s="91">
        <v>0</v>
      </c>
      <c r="AL157" s="91">
        <v>0</v>
      </c>
      <c r="AM157" s="91">
        <v>0</v>
      </c>
      <c r="AN157" s="91">
        <v>11</v>
      </c>
      <c r="AO157" s="91">
        <v>39</v>
      </c>
      <c r="AP157" s="91">
        <v>0</v>
      </c>
      <c r="AQ157" s="91">
        <v>0</v>
      </c>
      <c r="AR157" s="91">
        <v>0</v>
      </c>
      <c r="AS157" s="91">
        <v>0</v>
      </c>
      <c r="AT157" s="91">
        <v>0</v>
      </c>
      <c r="AU157" s="91">
        <v>3</v>
      </c>
    </row>
    <row r="158" spans="1:47" x14ac:dyDescent="0.3">
      <c r="A158" s="91" t="s">
        <v>761</v>
      </c>
      <c r="B158" s="91" t="s">
        <v>895</v>
      </c>
      <c r="C158" s="91">
        <v>36019</v>
      </c>
      <c r="D158" s="102" t="s">
        <v>914</v>
      </c>
      <c r="E158" s="91">
        <v>10.24</v>
      </c>
      <c r="F158" s="91">
        <v>28.87</v>
      </c>
      <c r="G158" s="91">
        <v>13</v>
      </c>
      <c r="H158" s="91">
        <v>74</v>
      </c>
      <c r="I158" s="91">
        <v>62</v>
      </c>
      <c r="J158" s="91">
        <v>149</v>
      </c>
      <c r="K158" s="93">
        <v>1.2905633913590604</v>
      </c>
      <c r="L158" s="91">
        <v>51</v>
      </c>
      <c r="M158" s="91">
        <v>150.82</v>
      </c>
      <c r="N158" s="91" t="s">
        <v>1152</v>
      </c>
      <c r="O158" s="91">
        <v>244</v>
      </c>
      <c r="P158" s="91">
        <v>54</v>
      </c>
      <c r="Q158" s="91">
        <v>298</v>
      </c>
      <c r="R158" s="91">
        <v>5</v>
      </c>
      <c r="S158" s="91">
        <v>149</v>
      </c>
      <c r="T158" s="91">
        <v>1525.76</v>
      </c>
      <c r="U158" s="91">
        <v>1916.48</v>
      </c>
      <c r="V158" s="91">
        <v>11</v>
      </c>
      <c r="W158" s="93">
        <v>-29.656062701705853</v>
      </c>
      <c r="X158" s="91">
        <v>26.491060192953022</v>
      </c>
      <c r="Y158" s="91">
        <v>500</v>
      </c>
      <c r="Z158" s="91">
        <v>204</v>
      </c>
      <c r="AA158" s="91">
        <v>1434</v>
      </c>
      <c r="AB158" s="91">
        <v>653</v>
      </c>
      <c r="AC158" s="91">
        <v>0</v>
      </c>
      <c r="AD158" s="91">
        <v>187</v>
      </c>
      <c r="AE158" s="91">
        <v>0</v>
      </c>
      <c r="AF158" s="91">
        <v>0</v>
      </c>
      <c r="AG158" s="91">
        <v>0</v>
      </c>
      <c r="AH158" s="91">
        <v>0</v>
      </c>
      <c r="AI158" s="91">
        <v>5</v>
      </c>
      <c r="AJ158" s="91">
        <v>0</v>
      </c>
      <c r="AK158" s="91">
        <v>0</v>
      </c>
      <c r="AL158" s="91">
        <v>0</v>
      </c>
      <c r="AM158" s="91">
        <v>0</v>
      </c>
      <c r="AN158" s="91">
        <v>5</v>
      </c>
      <c r="AO158" s="91">
        <v>89</v>
      </c>
      <c r="AP158" s="91">
        <v>0</v>
      </c>
      <c r="AQ158" s="91">
        <v>0</v>
      </c>
      <c r="AR158" s="91">
        <v>181</v>
      </c>
      <c r="AS158" s="91">
        <v>0</v>
      </c>
      <c r="AT158" s="91">
        <v>0</v>
      </c>
      <c r="AU158" s="91">
        <v>43</v>
      </c>
    </row>
    <row r="159" spans="1:47" x14ac:dyDescent="0.3">
      <c r="A159" s="91" t="s">
        <v>761</v>
      </c>
      <c r="B159" s="91" t="s">
        <v>895</v>
      </c>
      <c r="C159" s="91">
        <v>36020</v>
      </c>
      <c r="D159" s="102" t="s">
        <v>915</v>
      </c>
      <c r="E159" s="91">
        <v>10.296035502958601</v>
      </c>
      <c r="F159" s="91">
        <v>146.28</v>
      </c>
      <c r="G159" s="91">
        <v>10</v>
      </c>
      <c r="H159" s="91">
        <v>87</v>
      </c>
      <c r="I159" s="91">
        <v>72</v>
      </c>
      <c r="J159" s="91">
        <v>169</v>
      </c>
      <c r="K159" s="93">
        <v>1.2896042022263983</v>
      </c>
      <c r="L159" s="91">
        <v>10</v>
      </c>
      <c r="M159" s="91">
        <v>14.96</v>
      </c>
      <c r="N159" s="91" t="s">
        <v>1151</v>
      </c>
      <c r="O159" s="91">
        <v>313</v>
      </c>
      <c r="P159" s="91">
        <v>63</v>
      </c>
      <c r="Q159" s="91">
        <v>376</v>
      </c>
      <c r="R159" s="91">
        <v>2</v>
      </c>
      <c r="S159" s="91">
        <v>169</v>
      </c>
      <c r="T159" s="91">
        <v>1740.03</v>
      </c>
      <c r="U159" s="91">
        <v>2660.16</v>
      </c>
      <c r="V159" s="91">
        <v>9</v>
      </c>
      <c r="W159" s="93">
        <v>-6.4831833865402659</v>
      </c>
      <c r="X159" s="91">
        <v>7.9389435814325031</v>
      </c>
      <c r="Y159" s="91">
        <v>218</v>
      </c>
      <c r="Z159" s="91">
        <v>33</v>
      </c>
      <c r="AA159" s="91">
        <v>1403</v>
      </c>
      <c r="AB159" s="91">
        <v>792</v>
      </c>
      <c r="AC159" s="91">
        <v>0</v>
      </c>
      <c r="AD159" s="91">
        <v>861</v>
      </c>
      <c r="AE159" s="91">
        <v>0</v>
      </c>
      <c r="AF159" s="91">
        <v>0</v>
      </c>
      <c r="AG159" s="91">
        <v>86</v>
      </c>
      <c r="AH159" s="91">
        <v>0</v>
      </c>
      <c r="AI159" s="91">
        <v>3</v>
      </c>
      <c r="AJ159" s="91">
        <v>0</v>
      </c>
      <c r="AK159" s="91">
        <v>0</v>
      </c>
      <c r="AL159" s="91">
        <v>0</v>
      </c>
      <c r="AM159" s="91">
        <v>0</v>
      </c>
      <c r="AN159" s="91">
        <v>783</v>
      </c>
      <c r="AO159" s="91">
        <v>22</v>
      </c>
      <c r="AP159" s="91">
        <v>0</v>
      </c>
      <c r="AQ159" s="91">
        <v>0</v>
      </c>
      <c r="AR159" s="91">
        <v>307</v>
      </c>
      <c r="AS159" s="91">
        <v>0</v>
      </c>
      <c r="AT159" s="91">
        <v>12</v>
      </c>
      <c r="AU159" s="91">
        <v>2</v>
      </c>
    </row>
    <row r="160" spans="1:47" x14ac:dyDescent="0.3">
      <c r="A160" s="91" t="s">
        <v>761</v>
      </c>
      <c r="B160" s="91" t="s">
        <v>895</v>
      </c>
      <c r="C160" s="91">
        <v>36021</v>
      </c>
      <c r="D160" s="102" t="s">
        <v>916</v>
      </c>
      <c r="E160" s="91">
        <v>13.747619047619001</v>
      </c>
      <c r="F160" s="91">
        <v>615.79</v>
      </c>
      <c r="G160" s="91">
        <v>6</v>
      </c>
      <c r="H160" s="91">
        <v>79</v>
      </c>
      <c r="I160" s="91">
        <v>83</v>
      </c>
      <c r="J160" s="91">
        <v>168</v>
      </c>
      <c r="K160" s="93">
        <v>0.48316158642189128</v>
      </c>
      <c r="L160" s="91">
        <v>38</v>
      </c>
      <c r="M160" s="91">
        <v>83.41</v>
      </c>
      <c r="N160" s="91" t="s">
        <v>1151</v>
      </c>
      <c r="O160" s="91">
        <v>289</v>
      </c>
      <c r="P160" s="91">
        <v>267</v>
      </c>
      <c r="Q160" s="91">
        <v>556</v>
      </c>
      <c r="R160" s="91">
        <v>0</v>
      </c>
      <c r="S160" s="91">
        <v>168</v>
      </c>
      <c r="T160" s="91">
        <v>2309.6</v>
      </c>
      <c r="U160" s="91">
        <v>2493.87</v>
      </c>
      <c r="V160" s="91">
        <v>10</v>
      </c>
      <c r="W160" s="93">
        <v>-5.2215163900789641</v>
      </c>
      <c r="X160" s="91">
        <v>1.4504676134395567</v>
      </c>
      <c r="Y160" s="91">
        <v>357</v>
      </c>
      <c r="Z160" s="91">
        <v>72</v>
      </c>
      <c r="AA160" s="91">
        <v>1581</v>
      </c>
      <c r="AB160" s="91">
        <v>653</v>
      </c>
      <c r="AC160" s="91">
        <v>1</v>
      </c>
      <c r="AD160" s="91">
        <v>25</v>
      </c>
      <c r="AE160" s="91">
        <v>0</v>
      </c>
      <c r="AF160" s="91">
        <v>0</v>
      </c>
      <c r="AG160" s="91">
        <v>3</v>
      </c>
      <c r="AH160" s="91">
        <v>0</v>
      </c>
      <c r="AI160" s="91">
        <v>1</v>
      </c>
      <c r="AJ160" s="91">
        <v>0</v>
      </c>
      <c r="AK160" s="91">
        <v>0</v>
      </c>
      <c r="AL160" s="91">
        <v>0</v>
      </c>
      <c r="AM160" s="91">
        <v>0</v>
      </c>
      <c r="AN160" s="91">
        <v>0</v>
      </c>
      <c r="AO160" s="91">
        <v>0</v>
      </c>
      <c r="AP160" s="91">
        <v>0</v>
      </c>
      <c r="AQ160" s="91">
        <v>29</v>
      </c>
      <c r="AR160" s="91">
        <v>0</v>
      </c>
      <c r="AS160" s="91">
        <v>0</v>
      </c>
      <c r="AT160" s="91">
        <v>0</v>
      </c>
      <c r="AU160" s="91">
        <v>0</v>
      </c>
    </row>
    <row r="161" spans="1:47" x14ac:dyDescent="0.3">
      <c r="A161" s="91" t="s">
        <v>761</v>
      </c>
      <c r="B161" s="91" t="s">
        <v>895</v>
      </c>
      <c r="C161" s="91">
        <v>36022</v>
      </c>
      <c r="D161" s="102" t="s">
        <v>917</v>
      </c>
      <c r="E161" s="91">
        <v>19.527514450867098</v>
      </c>
      <c r="F161" s="91">
        <v>3182.22</v>
      </c>
      <c r="G161" s="91">
        <v>36</v>
      </c>
      <c r="H161" s="91">
        <v>242</v>
      </c>
      <c r="I161" s="91">
        <v>241</v>
      </c>
      <c r="J161" s="91">
        <v>519</v>
      </c>
      <c r="K161" s="93">
        <v>1.0822681893440211</v>
      </c>
      <c r="L161" s="91">
        <v>37</v>
      </c>
      <c r="M161" s="91">
        <v>107.95</v>
      </c>
      <c r="N161" s="91" t="s">
        <v>1152</v>
      </c>
      <c r="O161" s="91">
        <v>841</v>
      </c>
      <c r="P161" s="91">
        <v>595</v>
      </c>
      <c r="Q161" s="91">
        <v>1436</v>
      </c>
      <c r="R161" s="91">
        <v>0</v>
      </c>
      <c r="S161" s="91">
        <v>519</v>
      </c>
      <c r="T161" s="91">
        <v>10134.780000000001</v>
      </c>
      <c r="U161" s="91">
        <v>11040.96</v>
      </c>
      <c r="V161" s="91">
        <v>31</v>
      </c>
      <c r="W161" s="93">
        <v>5.4343291640702045</v>
      </c>
      <c r="X161" s="91">
        <v>0.93618213715541909</v>
      </c>
      <c r="Y161" s="91">
        <v>1001</v>
      </c>
      <c r="Z161" s="91">
        <v>372</v>
      </c>
      <c r="AA161" s="91">
        <v>10988</v>
      </c>
      <c r="AB161" s="91">
        <v>570</v>
      </c>
      <c r="AC161" s="91">
        <v>0</v>
      </c>
      <c r="AD161" s="91">
        <v>72</v>
      </c>
      <c r="AE161" s="91">
        <v>0</v>
      </c>
      <c r="AF161" s="91">
        <v>0</v>
      </c>
      <c r="AG161" s="91">
        <v>0</v>
      </c>
      <c r="AH161" s="91">
        <v>0</v>
      </c>
      <c r="AI161" s="91">
        <v>2</v>
      </c>
      <c r="AJ161" s="91">
        <v>0</v>
      </c>
      <c r="AK161" s="91">
        <v>0</v>
      </c>
      <c r="AL161" s="91">
        <v>0</v>
      </c>
      <c r="AM161" s="91">
        <v>0</v>
      </c>
      <c r="AN161" s="91">
        <v>0</v>
      </c>
      <c r="AO161" s="91">
        <v>0</v>
      </c>
      <c r="AP161" s="91">
        <v>0</v>
      </c>
      <c r="AQ161" s="91">
        <v>189</v>
      </c>
      <c r="AR161" s="91">
        <v>0</v>
      </c>
      <c r="AS161" s="91">
        <v>538</v>
      </c>
      <c r="AT161" s="91">
        <v>0</v>
      </c>
      <c r="AU161" s="91">
        <v>10</v>
      </c>
    </row>
    <row r="162" spans="1:47" x14ac:dyDescent="0.3">
      <c r="A162" s="91" t="s">
        <v>761</v>
      </c>
      <c r="B162" s="91" t="s">
        <v>895</v>
      </c>
      <c r="C162" s="91">
        <v>36023</v>
      </c>
      <c r="D162" s="102" t="s">
        <v>895</v>
      </c>
      <c r="E162" s="91">
        <v>14.222367999999999</v>
      </c>
      <c r="F162" s="91">
        <v>1552.1</v>
      </c>
      <c r="G162" s="91">
        <v>34</v>
      </c>
      <c r="H162" s="91">
        <v>299</v>
      </c>
      <c r="I162" s="91">
        <v>292</v>
      </c>
      <c r="J162" s="91">
        <v>625</v>
      </c>
      <c r="K162" s="93">
        <v>1.2615598190118551</v>
      </c>
      <c r="L162" s="91">
        <v>234</v>
      </c>
      <c r="M162" s="91">
        <v>692.61</v>
      </c>
      <c r="N162" s="91" t="s">
        <v>1151</v>
      </c>
      <c r="O162" s="91">
        <v>1257</v>
      </c>
      <c r="P162" s="91">
        <v>928</v>
      </c>
      <c r="Q162" s="91">
        <v>2185</v>
      </c>
      <c r="R162" s="91">
        <v>1</v>
      </c>
      <c r="S162" s="91">
        <v>625</v>
      </c>
      <c r="T162" s="91">
        <v>8888.98</v>
      </c>
      <c r="U162" s="91">
        <v>9961.15</v>
      </c>
      <c r="V162" s="91">
        <v>75</v>
      </c>
      <c r="W162" s="93">
        <v>-3.6292259205332336</v>
      </c>
      <c r="X162" s="91">
        <v>13.096553260329083</v>
      </c>
      <c r="Y162" s="91">
        <v>2857</v>
      </c>
      <c r="Z162" s="91">
        <v>2148</v>
      </c>
      <c r="AA162" s="91">
        <v>9329</v>
      </c>
      <c r="AB162" s="91">
        <v>13</v>
      </c>
      <c r="AC162" s="91">
        <v>2087</v>
      </c>
      <c r="AD162" s="91">
        <v>215</v>
      </c>
      <c r="AE162" s="91">
        <v>0</v>
      </c>
      <c r="AF162" s="91">
        <v>43</v>
      </c>
      <c r="AG162" s="91">
        <v>25</v>
      </c>
      <c r="AH162" s="91">
        <v>0</v>
      </c>
      <c r="AI162" s="91">
        <v>13</v>
      </c>
      <c r="AJ162" s="91">
        <v>0</v>
      </c>
      <c r="AK162" s="91">
        <v>0</v>
      </c>
      <c r="AL162" s="91">
        <v>0</v>
      </c>
      <c r="AM162" s="91">
        <v>0</v>
      </c>
      <c r="AN162" s="91">
        <v>0</v>
      </c>
      <c r="AO162" s="91">
        <v>0</v>
      </c>
      <c r="AP162" s="91">
        <v>0</v>
      </c>
      <c r="AQ162" s="91">
        <v>981</v>
      </c>
      <c r="AR162" s="91">
        <v>0</v>
      </c>
      <c r="AS162" s="91">
        <v>15</v>
      </c>
      <c r="AT162" s="91">
        <v>70</v>
      </c>
      <c r="AU162" s="91">
        <v>497</v>
      </c>
    </row>
    <row r="163" spans="1:47" x14ac:dyDescent="0.3">
      <c r="A163" s="91" t="s">
        <v>761</v>
      </c>
      <c r="B163" s="91" t="s">
        <v>895</v>
      </c>
      <c r="C163" s="91">
        <v>36024</v>
      </c>
      <c r="D163" s="102" t="s">
        <v>918</v>
      </c>
      <c r="E163" s="91">
        <v>9.0677464788732394</v>
      </c>
      <c r="F163" s="91" t="s">
        <v>808</v>
      </c>
      <c r="G163" s="91">
        <v>4</v>
      </c>
      <c r="H163" s="91">
        <v>33</v>
      </c>
      <c r="I163" s="91">
        <v>34</v>
      </c>
      <c r="J163" s="91">
        <v>71</v>
      </c>
      <c r="K163" s="93">
        <v>1.6324536742206552</v>
      </c>
      <c r="L163" s="91">
        <v>1</v>
      </c>
      <c r="M163" s="91">
        <v>0.02</v>
      </c>
      <c r="N163" s="91" t="s">
        <v>1152</v>
      </c>
      <c r="O163" s="91">
        <v>111</v>
      </c>
      <c r="P163" s="91">
        <v>4</v>
      </c>
      <c r="Q163" s="91">
        <v>115</v>
      </c>
      <c r="R163" s="91">
        <v>1</v>
      </c>
      <c r="S163" s="91">
        <v>71</v>
      </c>
      <c r="T163" s="91">
        <v>643.80999999999995</v>
      </c>
      <c r="U163" s="91">
        <v>1003.94</v>
      </c>
      <c r="V163" s="91">
        <v>6</v>
      </c>
      <c r="W163" s="93">
        <v>-25.187956819317442</v>
      </c>
      <c r="X163" s="91">
        <v>25.957968965999289</v>
      </c>
      <c r="Y163" s="91">
        <v>69</v>
      </c>
      <c r="Z163" s="91">
        <v>0</v>
      </c>
      <c r="AA163" s="91">
        <v>137</v>
      </c>
      <c r="AB163" s="91">
        <v>554</v>
      </c>
      <c r="AC163" s="91">
        <v>7</v>
      </c>
      <c r="AD163" s="91">
        <v>2311</v>
      </c>
      <c r="AE163" s="91">
        <v>0</v>
      </c>
      <c r="AF163" s="91">
        <v>0</v>
      </c>
      <c r="AG163" s="91">
        <v>0</v>
      </c>
      <c r="AH163" s="91">
        <v>0</v>
      </c>
      <c r="AI163" s="91">
        <v>0</v>
      </c>
      <c r="AJ163" s="91">
        <v>0</v>
      </c>
      <c r="AK163" s="91">
        <v>0</v>
      </c>
      <c r="AL163" s="91">
        <v>0</v>
      </c>
      <c r="AM163" s="91">
        <v>0</v>
      </c>
      <c r="AN163" s="91">
        <v>1</v>
      </c>
      <c r="AO163" s="91">
        <v>11</v>
      </c>
      <c r="AP163" s="91">
        <v>0</v>
      </c>
      <c r="AQ163" s="91">
        <v>0</v>
      </c>
      <c r="AR163" s="91">
        <v>0</v>
      </c>
      <c r="AS163" s="91">
        <v>0</v>
      </c>
      <c r="AT163" s="91">
        <v>0</v>
      </c>
      <c r="AU163" s="91">
        <v>4</v>
      </c>
    </row>
    <row r="164" spans="1:47" x14ac:dyDescent="0.3">
      <c r="A164" s="91" t="s">
        <v>761</v>
      </c>
      <c r="B164" s="91" t="s">
        <v>895</v>
      </c>
      <c r="C164" s="91">
        <v>36025</v>
      </c>
      <c r="D164" s="102" t="s">
        <v>919</v>
      </c>
      <c r="E164" s="91">
        <v>11.1763888888889</v>
      </c>
      <c r="F164" s="91">
        <v>14.55</v>
      </c>
      <c r="G164" s="91">
        <v>7</v>
      </c>
      <c r="H164" s="91">
        <v>41</v>
      </c>
      <c r="I164" s="91">
        <v>24</v>
      </c>
      <c r="J164" s="91">
        <v>72</v>
      </c>
      <c r="K164" s="93">
        <v>0.86864670063377647</v>
      </c>
      <c r="L164" s="91" t="s">
        <v>808</v>
      </c>
      <c r="M164" s="91" t="s">
        <v>808</v>
      </c>
      <c r="N164" s="91" t="s">
        <v>1152</v>
      </c>
      <c r="O164" s="91">
        <v>127</v>
      </c>
      <c r="P164" s="91">
        <v>9</v>
      </c>
      <c r="Q164" s="91">
        <v>136</v>
      </c>
      <c r="R164" s="91">
        <v>0</v>
      </c>
      <c r="S164" s="91">
        <v>72</v>
      </c>
      <c r="T164" s="91">
        <v>804.7</v>
      </c>
      <c r="U164" s="91">
        <v>1220.96</v>
      </c>
      <c r="V164" s="91">
        <v>4</v>
      </c>
      <c r="W164" s="93">
        <v>-37.778361994309037</v>
      </c>
      <c r="X164" s="91">
        <v>0.56294271156952902</v>
      </c>
      <c r="Y164" s="91">
        <v>109</v>
      </c>
      <c r="Z164" s="91">
        <v>0</v>
      </c>
      <c r="AA164" s="91">
        <v>37</v>
      </c>
      <c r="AB164" s="91">
        <v>1271</v>
      </c>
      <c r="AC164" s="91">
        <v>0</v>
      </c>
      <c r="AD164" s="91">
        <v>3105</v>
      </c>
      <c r="AE164" s="91">
        <v>0</v>
      </c>
      <c r="AF164" s="91">
        <v>0</v>
      </c>
      <c r="AG164" s="91">
        <v>0</v>
      </c>
      <c r="AH164" s="91">
        <v>0</v>
      </c>
      <c r="AI164" s="91">
        <v>0</v>
      </c>
      <c r="AJ164" s="91">
        <v>0</v>
      </c>
      <c r="AK164" s="91">
        <v>0</v>
      </c>
      <c r="AL164" s="91">
        <v>0</v>
      </c>
      <c r="AM164" s="91">
        <v>0</v>
      </c>
      <c r="AN164" s="91">
        <v>1</v>
      </c>
      <c r="AO164" s="91">
        <v>0</v>
      </c>
      <c r="AP164" s="91">
        <v>0</v>
      </c>
      <c r="AQ164" s="91">
        <v>0</v>
      </c>
      <c r="AR164" s="91">
        <v>19</v>
      </c>
      <c r="AS164" s="91">
        <v>0</v>
      </c>
      <c r="AT164" s="91">
        <v>0</v>
      </c>
      <c r="AU164" s="91">
        <v>0</v>
      </c>
    </row>
    <row r="165" spans="1:47" x14ac:dyDescent="0.3">
      <c r="A165" s="91" t="s">
        <v>761</v>
      </c>
      <c r="B165" s="91" t="s">
        <v>895</v>
      </c>
      <c r="C165" s="91">
        <v>36026</v>
      </c>
      <c r="D165" s="102" t="s">
        <v>920</v>
      </c>
      <c r="E165" s="91">
        <v>8.3462622950819707</v>
      </c>
      <c r="F165" s="91">
        <v>17.190000000000001</v>
      </c>
      <c r="G165" s="91">
        <v>13</v>
      </c>
      <c r="H165" s="91">
        <v>145</v>
      </c>
      <c r="I165" s="91">
        <v>147</v>
      </c>
      <c r="J165" s="91">
        <v>305</v>
      </c>
      <c r="K165" s="93">
        <v>1.3206893436150864</v>
      </c>
      <c r="L165" s="91">
        <v>1</v>
      </c>
      <c r="M165" s="91">
        <v>0.1</v>
      </c>
      <c r="N165" s="91" t="s">
        <v>1153</v>
      </c>
      <c r="O165" s="91">
        <v>550</v>
      </c>
      <c r="P165" s="91">
        <v>60</v>
      </c>
      <c r="Q165" s="91">
        <v>610</v>
      </c>
      <c r="R165" s="91">
        <v>2</v>
      </c>
      <c r="S165" s="91">
        <v>305</v>
      </c>
      <c r="T165" s="91">
        <v>2545.61</v>
      </c>
      <c r="U165" s="91">
        <v>4349.5600000000004</v>
      </c>
      <c r="V165" s="91">
        <v>44</v>
      </c>
      <c r="W165" s="93">
        <v>-27.694680512634061</v>
      </c>
      <c r="X165" s="91">
        <v>3.3956497656750249</v>
      </c>
      <c r="Y165" s="91">
        <v>194</v>
      </c>
      <c r="Z165" s="91">
        <v>0</v>
      </c>
      <c r="AA165" s="91">
        <v>790</v>
      </c>
      <c r="AB165" s="91">
        <v>1912</v>
      </c>
      <c r="AC165" s="91">
        <v>1</v>
      </c>
      <c r="AD165" s="91">
        <v>5023</v>
      </c>
      <c r="AE165" s="91">
        <v>0</v>
      </c>
      <c r="AF165" s="91">
        <v>0</v>
      </c>
      <c r="AG165" s="91">
        <v>0</v>
      </c>
      <c r="AH165" s="91">
        <v>0</v>
      </c>
      <c r="AI165" s="91">
        <v>0</v>
      </c>
      <c r="AJ165" s="91">
        <v>0</v>
      </c>
      <c r="AK165" s="91">
        <v>0</v>
      </c>
      <c r="AL165" s="91">
        <v>0</v>
      </c>
      <c r="AM165" s="91">
        <v>0</v>
      </c>
      <c r="AN165" s="91">
        <v>58</v>
      </c>
      <c r="AO165" s="91">
        <v>0</v>
      </c>
      <c r="AP165" s="91">
        <v>0</v>
      </c>
      <c r="AQ165" s="91">
        <v>0</v>
      </c>
      <c r="AR165" s="91">
        <v>9</v>
      </c>
      <c r="AS165" s="91">
        <v>0</v>
      </c>
      <c r="AT165" s="91">
        <v>50</v>
      </c>
      <c r="AU165" s="91">
        <v>0</v>
      </c>
    </row>
    <row r="166" spans="1:47" x14ac:dyDescent="0.3">
      <c r="A166" s="91" t="s">
        <v>761</v>
      </c>
      <c r="B166" s="91" t="s">
        <v>895</v>
      </c>
      <c r="C166" s="91">
        <v>36027</v>
      </c>
      <c r="D166" s="102" t="s">
        <v>921</v>
      </c>
      <c r="E166" s="91">
        <v>13.2157196969697</v>
      </c>
      <c r="F166" s="91">
        <v>570.96</v>
      </c>
      <c r="G166" s="91">
        <v>21</v>
      </c>
      <c r="H166" s="91">
        <v>129</v>
      </c>
      <c r="I166" s="91">
        <v>114</v>
      </c>
      <c r="J166" s="91">
        <v>264</v>
      </c>
      <c r="K166" s="93">
        <v>0.45629200762407029</v>
      </c>
      <c r="L166" s="91">
        <v>94</v>
      </c>
      <c r="M166" s="91">
        <v>346.11</v>
      </c>
      <c r="N166" s="91" t="s">
        <v>1151</v>
      </c>
      <c r="O166" s="91">
        <v>528</v>
      </c>
      <c r="P166" s="91">
        <v>417</v>
      </c>
      <c r="Q166" s="91">
        <v>945</v>
      </c>
      <c r="R166" s="91">
        <v>1</v>
      </c>
      <c r="S166" s="91">
        <v>264</v>
      </c>
      <c r="T166" s="91">
        <v>3488.95</v>
      </c>
      <c r="U166" s="91">
        <v>3983.78</v>
      </c>
      <c r="V166" s="91">
        <v>22</v>
      </c>
      <c r="W166" s="93">
        <v>-21.304305656742923</v>
      </c>
      <c r="X166" s="91">
        <v>4.0020636581206377</v>
      </c>
      <c r="Y166" s="91">
        <v>462</v>
      </c>
      <c r="Z166" s="91">
        <v>215</v>
      </c>
      <c r="AA166" s="91">
        <v>3695</v>
      </c>
      <c r="AB166" s="91">
        <v>3</v>
      </c>
      <c r="AC166" s="91">
        <v>1048</v>
      </c>
      <c r="AD166" s="91">
        <v>47</v>
      </c>
      <c r="AE166" s="91">
        <v>0</v>
      </c>
      <c r="AF166" s="91">
        <v>0</v>
      </c>
      <c r="AG166" s="91">
        <v>7</v>
      </c>
      <c r="AH166" s="91">
        <v>0</v>
      </c>
      <c r="AI166" s="91">
        <v>3</v>
      </c>
      <c r="AJ166" s="91">
        <v>0</v>
      </c>
      <c r="AK166" s="91">
        <v>0</v>
      </c>
      <c r="AL166" s="91">
        <v>0</v>
      </c>
      <c r="AM166" s="91">
        <v>0</v>
      </c>
      <c r="AN166" s="91">
        <v>0</v>
      </c>
      <c r="AO166" s="91">
        <v>0</v>
      </c>
      <c r="AP166" s="91">
        <v>0</v>
      </c>
      <c r="AQ166" s="91">
        <v>4</v>
      </c>
      <c r="AR166" s="91">
        <v>0</v>
      </c>
      <c r="AS166" s="91">
        <v>0</v>
      </c>
      <c r="AT166" s="91">
        <v>3</v>
      </c>
      <c r="AU166" s="91">
        <v>29</v>
      </c>
    </row>
    <row r="167" spans="1:47" x14ac:dyDescent="0.3">
      <c r="A167" s="91" t="s">
        <v>761</v>
      </c>
      <c r="B167" s="91" t="s">
        <v>895</v>
      </c>
      <c r="C167" s="91">
        <v>36028</v>
      </c>
      <c r="D167" s="102" t="s">
        <v>922</v>
      </c>
      <c r="E167" s="91">
        <v>10.6483050847458</v>
      </c>
      <c r="F167" s="91">
        <v>1125.42</v>
      </c>
      <c r="G167" s="91">
        <v>26</v>
      </c>
      <c r="H167" s="91">
        <v>128</v>
      </c>
      <c r="I167" s="91">
        <v>141</v>
      </c>
      <c r="J167" s="91">
        <v>295</v>
      </c>
      <c r="K167" s="93">
        <v>0.85373338639076801</v>
      </c>
      <c r="L167" s="91">
        <v>124</v>
      </c>
      <c r="M167" s="91">
        <v>242.42</v>
      </c>
      <c r="N167" s="91" t="s">
        <v>1151</v>
      </c>
      <c r="O167" s="91">
        <v>532</v>
      </c>
      <c r="P167" s="91">
        <v>261</v>
      </c>
      <c r="Q167" s="91">
        <v>793</v>
      </c>
      <c r="R167" s="91">
        <v>0</v>
      </c>
      <c r="S167" s="91">
        <v>295</v>
      </c>
      <c r="T167" s="91">
        <v>3141.25</v>
      </c>
      <c r="U167" s="91">
        <v>3458.55</v>
      </c>
      <c r="V167" s="91">
        <v>6</v>
      </c>
      <c r="W167" s="93">
        <v>3.0509308619699826</v>
      </c>
      <c r="X167" s="91">
        <v>2.6871468364504576</v>
      </c>
      <c r="Y167" s="91">
        <v>466</v>
      </c>
      <c r="Z167" s="91">
        <v>163</v>
      </c>
      <c r="AA167" s="91">
        <v>3743</v>
      </c>
      <c r="AB167" s="91">
        <v>46</v>
      </c>
      <c r="AC167" s="91">
        <v>307</v>
      </c>
      <c r="AD167" s="91">
        <v>12</v>
      </c>
      <c r="AE167" s="91">
        <v>0</v>
      </c>
      <c r="AF167" s="91">
        <v>184</v>
      </c>
      <c r="AG167" s="91">
        <v>213</v>
      </c>
      <c r="AH167" s="91">
        <v>0</v>
      </c>
      <c r="AI167" s="91">
        <v>0</v>
      </c>
      <c r="AJ167" s="91">
        <v>0</v>
      </c>
      <c r="AK167" s="91">
        <v>0</v>
      </c>
      <c r="AL167" s="91">
        <v>0</v>
      </c>
      <c r="AM167" s="91">
        <v>0</v>
      </c>
      <c r="AN167" s="91">
        <v>0</v>
      </c>
      <c r="AO167" s="91">
        <v>0</v>
      </c>
      <c r="AP167" s="91">
        <v>6</v>
      </c>
      <c r="AQ167" s="91">
        <v>2</v>
      </c>
      <c r="AR167" s="91">
        <v>0</v>
      </c>
      <c r="AS167" s="91">
        <v>3</v>
      </c>
      <c r="AT167" s="91">
        <v>7</v>
      </c>
      <c r="AU167" s="91">
        <v>5</v>
      </c>
    </row>
    <row r="168" spans="1:47" x14ac:dyDescent="0.3">
      <c r="A168" s="91" t="s">
        <v>761</v>
      </c>
      <c r="B168" s="91" t="s">
        <v>895</v>
      </c>
      <c r="C168" s="91">
        <v>36029</v>
      </c>
      <c r="D168" s="102" t="s">
        <v>923</v>
      </c>
      <c r="E168" s="91">
        <v>12.117647058823501</v>
      </c>
      <c r="F168" s="91">
        <v>0.66</v>
      </c>
      <c r="G168" s="91">
        <v>12</v>
      </c>
      <c r="H168" s="91">
        <v>47</v>
      </c>
      <c r="I168" s="91">
        <v>43</v>
      </c>
      <c r="J168" s="91">
        <v>102</v>
      </c>
      <c r="K168" s="93">
        <v>2.1046116504854369</v>
      </c>
      <c r="L168" s="91">
        <v>7</v>
      </c>
      <c r="M168" s="91">
        <v>2.29</v>
      </c>
      <c r="N168" s="91" t="s">
        <v>1151</v>
      </c>
      <c r="O168" s="91">
        <v>154</v>
      </c>
      <c r="P168" s="91">
        <v>28</v>
      </c>
      <c r="Q168" s="91">
        <v>182</v>
      </c>
      <c r="R168" s="91">
        <v>0</v>
      </c>
      <c r="S168" s="91">
        <v>102</v>
      </c>
      <c r="T168" s="91">
        <v>1236</v>
      </c>
      <c r="U168" s="91">
        <v>1952.71</v>
      </c>
      <c r="V168" s="91">
        <v>10</v>
      </c>
      <c r="W168" s="93">
        <v>-41.748396431382346</v>
      </c>
      <c r="X168" s="91">
        <v>3.8155339805825244</v>
      </c>
      <c r="Y168" s="91">
        <v>129</v>
      </c>
      <c r="Z168" s="91">
        <v>0</v>
      </c>
      <c r="AA168" s="91">
        <v>268</v>
      </c>
      <c r="AB168" s="91">
        <v>1328</v>
      </c>
      <c r="AC168" s="91">
        <v>3</v>
      </c>
      <c r="AD168" s="91">
        <v>4238</v>
      </c>
      <c r="AE168" s="91">
        <v>0</v>
      </c>
      <c r="AF168" s="91">
        <v>0</v>
      </c>
      <c r="AG168" s="91">
        <v>0</v>
      </c>
      <c r="AH168" s="91">
        <v>0</v>
      </c>
      <c r="AI168" s="91">
        <v>0</v>
      </c>
      <c r="AJ168" s="91">
        <v>0</v>
      </c>
      <c r="AK168" s="91">
        <v>0</v>
      </c>
      <c r="AL168" s="91">
        <v>0</v>
      </c>
      <c r="AM168" s="91">
        <v>0</v>
      </c>
      <c r="AN168" s="91">
        <v>2</v>
      </c>
      <c r="AO168" s="91">
        <v>0</v>
      </c>
      <c r="AP168" s="91">
        <v>0</v>
      </c>
      <c r="AQ168" s="91">
        <v>0</v>
      </c>
      <c r="AR168" s="91">
        <v>31</v>
      </c>
      <c r="AS168" s="91">
        <v>0</v>
      </c>
      <c r="AT168" s="91">
        <v>0</v>
      </c>
      <c r="AU168" s="91">
        <v>0</v>
      </c>
    </row>
    <row r="169" spans="1:47" x14ac:dyDescent="0.3">
      <c r="A169" s="91" t="s">
        <v>761</v>
      </c>
      <c r="B169" s="91" t="s">
        <v>895</v>
      </c>
      <c r="C169" s="91">
        <v>36030</v>
      </c>
      <c r="D169" s="102" t="s">
        <v>924</v>
      </c>
      <c r="E169" s="91">
        <v>13.4395545657016</v>
      </c>
      <c r="F169" s="91">
        <v>33.6</v>
      </c>
      <c r="G169" s="91">
        <v>53</v>
      </c>
      <c r="H169" s="91">
        <v>254</v>
      </c>
      <c r="I169" s="91">
        <v>142</v>
      </c>
      <c r="J169" s="91">
        <v>449</v>
      </c>
      <c r="K169" s="93">
        <v>1.9635437726618896</v>
      </c>
      <c r="L169" s="91">
        <v>5</v>
      </c>
      <c r="M169" s="91">
        <v>11.63</v>
      </c>
      <c r="N169" s="91" t="s">
        <v>1151</v>
      </c>
      <c r="O169" s="91">
        <v>956</v>
      </c>
      <c r="P169" s="91">
        <v>129</v>
      </c>
      <c r="Q169" s="91">
        <v>1085</v>
      </c>
      <c r="R169" s="91">
        <v>10</v>
      </c>
      <c r="S169" s="91">
        <v>449</v>
      </c>
      <c r="T169" s="91">
        <v>6034.36</v>
      </c>
      <c r="U169" s="91">
        <v>8936.64</v>
      </c>
      <c r="V169" s="91">
        <v>55</v>
      </c>
      <c r="W169" s="93">
        <v>-9.209823530916319</v>
      </c>
      <c r="X169" s="91">
        <v>21.282124367787141</v>
      </c>
      <c r="Y169" s="91">
        <v>634</v>
      </c>
      <c r="Z169" s="91">
        <v>71</v>
      </c>
      <c r="AA169" s="91">
        <v>3565</v>
      </c>
      <c r="AB169" s="91">
        <v>3620</v>
      </c>
      <c r="AC169" s="91">
        <v>1</v>
      </c>
      <c r="AD169" s="91">
        <v>5540</v>
      </c>
      <c r="AE169" s="91">
        <v>1</v>
      </c>
      <c r="AF169" s="91">
        <v>0</v>
      </c>
      <c r="AG169" s="91">
        <v>0</v>
      </c>
      <c r="AH169" s="91">
        <v>0</v>
      </c>
      <c r="AI169" s="91">
        <v>5</v>
      </c>
      <c r="AJ169" s="91">
        <v>0</v>
      </c>
      <c r="AK169" s="91">
        <v>0</v>
      </c>
      <c r="AL169" s="91">
        <v>0</v>
      </c>
      <c r="AM169" s="91">
        <v>0</v>
      </c>
      <c r="AN169" s="91">
        <v>748</v>
      </c>
      <c r="AO169" s="91">
        <v>0</v>
      </c>
      <c r="AP169" s="91">
        <v>0</v>
      </c>
      <c r="AQ169" s="91">
        <v>41</v>
      </c>
      <c r="AR169" s="91">
        <v>161</v>
      </c>
      <c r="AS169" s="91">
        <v>0</v>
      </c>
      <c r="AT169" s="91">
        <v>48</v>
      </c>
      <c r="AU169" s="91">
        <v>4</v>
      </c>
    </row>
    <row r="170" spans="1:47" x14ac:dyDescent="0.3">
      <c r="A170" s="91" t="s">
        <v>761</v>
      </c>
      <c r="B170" s="91" t="s">
        <v>895</v>
      </c>
      <c r="C170" s="91">
        <v>36031</v>
      </c>
      <c r="D170" s="102" t="s">
        <v>925</v>
      </c>
      <c r="E170" s="91">
        <v>8.5045161290322593</v>
      </c>
      <c r="F170" s="91">
        <v>0.8</v>
      </c>
      <c r="G170" s="91">
        <v>7</v>
      </c>
      <c r="H170" s="91">
        <v>31</v>
      </c>
      <c r="I170" s="91">
        <v>24</v>
      </c>
      <c r="J170" s="91">
        <v>62</v>
      </c>
      <c r="K170" s="93">
        <v>0.78789258079198909</v>
      </c>
      <c r="L170" s="91" t="s">
        <v>808</v>
      </c>
      <c r="M170" s="91" t="s">
        <v>808</v>
      </c>
      <c r="N170" s="91" t="s">
        <v>1153</v>
      </c>
      <c r="O170" s="91">
        <v>123</v>
      </c>
      <c r="P170" s="91">
        <v>3</v>
      </c>
      <c r="Q170" s="91">
        <v>126</v>
      </c>
      <c r="R170" s="91">
        <v>0</v>
      </c>
      <c r="S170" s="91">
        <v>62</v>
      </c>
      <c r="T170" s="91">
        <v>527.28</v>
      </c>
      <c r="U170" s="91">
        <v>1082.8699999999999</v>
      </c>
      <c r="V170" s="91">
        <v>6</v>
      </c>
      <c r="W170" s="93">
        <v>-60.113770462041217</v>
      </c>
      <c r="X170" s="91">
        <v>20.738507055075104</v>
      </c>
      <c r="Y170" s="91">
        <v>110</v>
      </c>
      <c r="Z170" s="91">
        <v>0</v>
      </c>
      <c r="AA170" s="91">
        <v>0</v>
      </c>
      <c r="AB170" s="91">
        <v>708</v>
      </c>
      <c r="AC170" s="91">
        <v>17</v>
      </c>
      <c r="AD170" s="91">
        <v>6339</v>
      </c>
      <c r="AE170" s="91">
        <v>0</v>
      </c>
      <c r="AF170" s="91">
        <v>0</v>
      </c>
      <c r="AG170" s="91">
        <v>0</v>
      </c>
      <c r="AH170" s="91">
        <v>0</v>
      </c>
      <c r="AI170" s="91">
        <v>0</v>
      </c>
      <c r="AJ170" s="91">
        <v>0</v>
      </c>
      <c r="AK170" s="91">
        <v>0</v>
      </c>
      <c r="AL170" s="91">
        <v>0</v>
      </c>
      <c r="AM170" s="91">
        <v>0</v>
      </c>
      <c r="AN170" s="91">
        <v>91</v>
      </c>
      <c r="AO170" s="91">
        <v>361</v>
      </c>
      <c r="AP170" s="91">
        <v>0</v>
      </c>
      <c r="AQ170" s="91">
        <v>0</v>
      </c>
      <c r="AR170" s="91">
        <v>87</v>
      </c>
      <c r="AS170" s="91">
        <v>0</v>
      </c>
      <c r="AT170" s="91">
        <v>0</v>
      </c>
      <c r="AU170" s="91">
        <v>1</v>
      </c>
    </row>
    <row r="171" spans="1:47" x14ac:dyDescent="0.3">
      <c r="A171" s="91" t="s">
        <v>761</v>
      </c>
      <c r="B171" s="91" t="s">
        <v>895</v>
      </c>
      <c r="C171" s="91">
        <v>36032</v>
      </c>
      <c r="D171" s="102" t="s">
        <v>926</v>
      </c>
      <c r="E171" s="91">
        <v>11.3304635761589</v>
      </c>
      <c r="F171" s="91">
        <v>0.32</v>
      </c>
      <c r="G171" s="91">
        <v>21</v>
      </c>
      <c r="H171" s="91">
        <v>71</v>
      </c>
      <c r="I171" s="91">
        <v>59</v>
      </c>
      <c r="J171" s="91">
        <v>151</v>
      </c>
      <c r="K171" s="93">
        <v>1.3176047694196036</v>
      </c>
      <c r="L171" s="91">
        <v>2</v>
      </c>
      <c r="M171" s="91">
        <v>0.11</v>
      </c>
      <c r="N171" s="91" t="s">
        <v>1151</v>
      </c>
      <c r="O171" s="91">
        <v>284</v>
      </c>
      <c r="P171" s="91">
        <v>16</v>
      </c>
      <c r="Q171" s="91">
        <v>300</v>
      </c>
      <c r="R171" s="91">
        <v>1</v>
      </c>
      <c r="S171" s="91">
        <v>151</v>
      </c>
      <c r="T171" s="91">
        <v>1710.9</v>
      </c>
      <c r="U171" s="91">
        <v>2500.79</v>
      </c>
      <c r="V171" s="91">
        <v>6</v>
      </c>
      <c r="W171" s="93">
        <v>0.64472863748132503</v>
      </c>
      <c r="X171" s="91">
        <v>13.609211526097376</v>
      </c>
      <c r="Y171" s="91">
        <v>98</v>
      </c>
      <c r="Z171" s="91">
        <v>0</v>
      </c>
      <c r="AA171" s="91">
        <v>822</v>
      </c>
      <c r="AB171" s="91">
        <v>1612</v>
      </c>
      <c r="AC171" s="91">
        <v>5</v>
      </c>
      <c r="AD171" s="91">
        <v>2644</v>
      </c>
      <c r="AE171" s="91">
        <v>0</v>
      </c>
      <c r="AF171" s="91">
        <v>0</v>
      </c>
      <c r="AG171" s="91">
        <v>0</v>
      </c>
      <c r="AH171" s="91">
        <v>0</v>
      </c>
      <c r="AI171" s="91">
        <v>2</v>
      </c>
      <c r="AJ171" s="91">
        <v>0</v>
      </c>
      <c r="AK171" s="91">
        <v>0</v>
      </c>
      <c r="AL171" s="91">
        <v>0</v>
      </c>
      <c r="AM171" s="91">
        <v>0</v>
      </c>
      <c r="AN171" s="91">
        <v>116</v>
      </c>
      <c r="AO171" s="91">
        <v>0</v>
      </c>
      <c r="AP171" s="91">
        <v>0</v>
      </c>
      <c r="AQ171" s="91">
        <v>0</v>
      </c>
      <c r="AR171" s="91">
        <v>43</v>
      </c>
      <c r="AS171" s="91">
        <v>0</v>
      </c>
      <c r="AT171" s="91">
        <v>0</v>
      </c>
      <c r="AU171" s="91">
        <v>0</v>
      </c>
    </row>
    <row r="172" spans="1:47" x14ac:dyDescent="0.3">
      <c r="A172" s="91" t="s">
        <v>761</v>
      </c>
      <c r="B172" s="91" t="s">
        <v>895</v>
      </c>
      <c r="C172" s="91">
        <v>36033</v>
      </c>
      <c r="D172" s="102" t="s">
        <v>927</v>
      </c>
      <c r="E172" s="91">
        <v>12.4636036036036</v>
      </c>
      <c r="F172" s="91">
        <v>39.14</v>
      </c>
      <c r="G172" s="91">
        <v>18</v>
      </c>
      <c r="H172" s="91">
        <v>116</v>
      </c>
      <c r="I172" s="91">
        <v>88</v>
      </c>
      <c r="J172" s="91">
        <v>222</v>
      </c>
      <c r="K172" s="93">
        <v>0.90246917149754957</v>
      </c>
      <c r="L172" s="91">
        <v>11</v>
      </c>
      <c r="M172" s="91">
        <v>5.72</v>
      </c>
      <c r="N172" s="91" t="s">
        <v>1152</v>
      </c>
      <c r="O172" s="91">
        <v>398</v>
      </c>
      <c r="P172" s="91">
        <v>26</v>
      </c>
      <c r="Q172" s="91">
        <v>424</v>
      </c>
      <c r="R172" s="91">
        <v>1</v>
      </c>
      <c r="S172" s="91">
        <v>222</v>
      </c>
      <c r="T172" s="91">
        <v>2766.92</v>
      </c>
      <c r="U172" s="91">
        <v>3941.53</v>
      </c>
      <c r="V172" s="91">
        <v>14</v>
      </c>
      <c r="W172" s="93">
        <v>-1.2657053443667656</v>
      </c>
      <c r="X172" s="91">
        <v>15.155479739204603</v>
      </c>
      <c r="Y172" s="91">
        <v>222</v>
      </c>
      <c r="Z172" s="91">
        <v>68</v>
      </c>
      <c r="AA172" s="91">
        <v>3282</v>
      </c>
      <c r="AB172" s="91">
        <v>61</v>
      </c>
      <c r="AC172" s="91">
        <v>1040</v>
      </c>
      <c r="AD172" s="91">
        <v>2562</v>
      </c>
      <c r="AE172" s="91">
        <v>0</v>
      </c>
      <c r="AF172" s="91">
        <v>0</v>
      </c>
      <c r="AG172" s="91">
        <v>194</v>
      </c>
      <c r="AH172" s="91">
        <v>0</v>
      </c>
      <c r="AI172" s="91">
        <v>0</v>
      </c>
      <c r="AJ172" s="91">
        <v>0</v>
      </c>
      <c r="AK172" s="91">
        <v>0</v>
      </c>
      <c r="AL172" s="91">
        <v>0</v>
      </c>
      <c r="AM172" s="91">
        <v>0</v>
      </c>
      <c r="AN172" s="91">
        <v>217</v>
      </c>
      <c r="AO172" s="91">
        <v>76</v>
      </c>
      <c r="AP172" s="91">
        <v>0</v>
      </c>
      <c r="AQ172" s="91">
        <v>68</v>
      </c>
      <c r="AR172" s="91">
        <v>73</v>
      </c>
      <c r="AS172" s="91">
        <v>0</v>
      </c>
      <c r="AT172" s="91">
        <v>98</v>
      </c>
      <c r="AU172" s="91">
        <v>3</v>
      </c>
    </row>
    <row r="173" spans="1:47" x14ac:dyDescent="0.3">
      <c r="A173" s="91" t="s">
        <v>761</v>
      </c>
      <c r="B173" s="91" t="s">
        <v>895</v>
      </c>
      <c r="C173" s="91">
        <v>36034</v>
      </c>
      <c r="D173" s="102" t="s">
        <v>928</v>
      </c>
      <c r="E173" s="91">
        <v>19.0774242424242</v>
      </c>
      <c r="F173" s="91">
        <v>490.84</v>
      </c>
      <c r="G173" s="91">
        <v>17</v>
      </c>
      <c r="H173" s="91">
        <v>70</v>
      </c>
      <c r="I173" s="91">
        <v>45</v>
      </c>
      <c r="J173" s="91">
        <v>132</v>
      </c>
      <c r="K173" s="93">
        <v>0.68609970534742803</v>
      </c>
      <c r="L173" s="91">
        <v>59</v>
      </c>
      <c r="M173" s="91">
        <v>308.95</v>
      </c>
      <c r="N173" s="91" t="s">
        <v>1151</v>
      </c>
      <c r="O173" s="91">
        <v>292</v>
      </c>
      <c r="P173" s="91">
        <v>316</v>
      </c>
      <c r="Q173" s="91">
        <v>608</v>
      </c>
      <c r="R173" s="91">
        <v>0</v>
      </c>
      <c r="S173" s="91">
        <v>132</v>
      </c>
      <c r="T173" s="91">
        <v>2518.2199999999998</v>
      </c>
      <c r="U173" s="91">
        <v>2812.96</v>
      </c>
      <c r="V173" s="91">
        <v>20</v>
      </c>
      <c r="W173" s="93">
        <v>-0.34823626247517558</v>
      </c>
      <c r="X173" s="91">
        <v>1.7631501616220981</v>
      </c>
      <c r="Y173" s="91">
        <v>269</v>
      </c>
      <c r="Z173" s="91">
        <v>67</v>
      </c>
      <c r="AA173" s="91">
        <v>2246</v>
      </c>
      <c r="AB173" s="91">
        <v>45</v>
      </c>
      <c r="AC173" s="91">
        <v>246</v>
      </c>
      <c r="AD173" s="91">
        <v>3</v>
      </c>
      <c r="AE173" s="91">
        <v>0</v>
      </c>
      <c r="AF173" s="91">
        <v>0</v>
      </c>
      <c r="AG173" s="91">
        <v>0</v>
      </c>
      <c r="AH173" s="91">
        <v>0</v>
      </c>
      <c r="AI173" s="91">
        <v>2</v>
      </c>
      <c r="AJ173" s="91">
        <v>0</v>
      </c>
      <c r="AK173" s="91">
        <v>0</v>
      </c>
      <c r="AL173" s="91">
        <v>0</v>
      </c>
      <c r="AM173" s="91">
        <v>0</v>
      </c>
      <c r="AN173" s="91">
        <v>0</v>
      </c>
      <c r="AO173" s="91">
        <v>0</v>
      </c>
      <c r="AP173" s="91">
        <v>0</v>
      </c>
      <c r="AQ173" s="91">
        <v>3</v>
      </c>
      <c r="AR173" s="91">
        <v>0</v>
      </c>
      <c r="AS173" s="91">
        <v>4</v>
      </c>
      <c r="AT173" s="91">
        <v>0</v>
      </c>
      <c r="AU173" s="91">
        <v>7</v>
      </c>
    </row>
    <row r="174" spans="1:47" x14ac:dyDescent="0.3">
      <c r="A174" s="91" t="s">
        <v>761</v>
      </c>
      <c r="B174" s="91" t="s">
        <v>895</v>
      </c>
      <c r="C174" s="91">
        <v>36035</v>
      </c>
      <c r="D174" s="102" t="s">
        <v>929</v>
      </c>
      <c r="E174" s="91">
        <v>12.162790697674399</v>
      </c>
      <c r="F174" s="91" t="s">
        <v>808</v>
      </c>
      <c r="G174" s="91">
        <v>1</v>
      </c>
      <c r="H174" s="91">
        <v>25</v>
      </c>
      <c r="I174" s="91">
        <v>17</v>
      </c>
      <c r="J174" s="91">
        <v>43</v>
      </c>
      <c r="K174" s="93">
        <v>0.48443594646271515</v>
      </c>
      <c r="L174" s="91" t="s">
        <v>808</v>
      </c>
      <c r="M174" s="91" t="s">
        <v>808</v>
      </c>
      <c r="N174" s="91" t="s">
        <v>1152</v>
      </c>
      <c r="O174" s="91">
        <v>90</v>
      </c>
      <c r="P174" s="91">
        <v>5</v>
      </c>
      <c r="Q174" s="91">
        <v>95</v>
      </c>
      <c r="R174" s="91">
        <v>1</v>
      </c>
      <c r="S174" s="91">
        <v>43</v>
      </c>
      <c r="T174" s="91">
        <v>523</v>
      </c>
      <c r="U174" s="91">
        <v>1591.67</v>
      </c>
      <c r="V174" s="91">
        <v>5</v>
      </c>
      <c r="W174" s="93">
        <v>-35.637898571235191</v>
      </c>
      <c r="X174" s="91">
        <v>16.168260038240916</v>
      </c>
      <c r="Y174" s="91">
        <v>34</v>
      </c>
      <c r="Z174" s="91">
        <v>0</v>
      </c>
      <c r="AA174" s="91">
        <v>0</v>
      </c>
      <c r="AB174" s="91">
        <v>450</v>
      </c>
      <c r="AC174" s="91">
        <v>3</v>
      </c>
      <c r="AD174" s="91">
        <v>3893</v>
      </c>
      <c r="AE174" s="91">
        <v>0</v>
      </c>
      <c r="AF174" s="91">
        <v>0</v>
      </c>
      <c r="AG174" s="91">
        <v>0</v>
      </c>
      <c r="AH174" s="91">
        <v>0</v>
      </c>
      <c r="AI174" s="91">
        <v>0</v>
      </c>
      <c r="AJ174" s="91">
        <v>0</v>
      </c>
      <c r="AK174" s="91">
        <v>0</v>
      </c>
      <c r="AL174" s="91">
        <v>0</v>
      </c>
      <c r="AM174" s="91">
        <v>0</v>
      </c>
      <c r="AN174" s="91">
        <v>25</v>
      </c>
      <c r="AO174" s="91">
        <v>142</v>
      </c>
      <c r="AP174" s="91">
        <v>0</v>
      </c>
      <c r="AQ174" s="91">
        <v>0</v>
      </c>
      <c r="AR174" s="91">
        <v>0</v>
      </c>
      <c r="AS174" s="91">
        <v>0</v>
      </c>
      <c r="AT174" s="91">
        <v>0</v>
      </c>
      <c r="AU174" s="91">
        <v>0</v>
      </c>
    </row>
    <row r="175" spans="1:47" x14ac:dyDescent="0.3">
      <c r="A175" s="91" t="s">
        <v>761</v>
      </c>
      <c r="B175" s="91" t="s">
        <v>895</v>
      </c>
      <c r="C175" s="91">
        <v>36036</v>
      </c>
      <c r="D175" s="102" t="s">
        <v>930</v>
      </c>
      <c r="E175" s="91">
        <v>9.8792746113989605</v>
      </c>
      <c r="F175" s="91">
        <v>542.82000000000005</v>
      </c>
      <c r="G175" s="91">
        <v>13</v>
      </c>
      <c r="H175" s="91">
        <v>93</v>
      </c>
      <c r="I175" s="91">
        <v>87</v>
      </c>
      <c r="J175" s="91">
        <v>193</v>
      </c>
      <c r="K175" s="93">
        <v>1.1382126186605128</v>
      </c>
      <c r="L175" s="91">
        <v>44</v>
      </c>
      <c r="M175" s="91">
        <v>127.41</v>
      </c>
      <c r="N175" s="91" t="s">
        <v>1154</v>
      </c>
      <c r="O175" s="91">
        <v>386</v>
      </c>
      <c r="P175" s="91">
        <v>254</v>
      </c>
      <c r="Q175" s="91">
        <v>640</v>
      </c>
      <c r="R175" s="91">
        <v>2</v>
      </c>
      <c r="S175" s="91">
        <v>193</v>
      </c>
      <c r="T175" s="91">
        <v>1906.7</v>
      </c>
      <c r="U175" s="91">
        <v>2162.88</v>
      </c>
      <c r="V175" s="91">
        <v>20</v>
      </c>
      <c r="W175" s="93">
        <v>-3.117791124254337</v>
      </c>
      <c r="X175" s="91">
        <v>24.033670740022025</v>
      </c>
      <c r="Y175" s="91">
        <v>228</v>
      </c>
      <c r="Z175" s="91">
        <v>200</v>
      </c>
      <c r="AA175" s="91">
        <v>1569</v>
      </c>
      <c r="AB175" s="91">
        <v>6</v>
      </c>
      <c r="AC175" s="91">
        <v>315</v>
      </c>
      <c r="AD175" s="91">
        <v>176</v>
      </c>
      <c r="AE175" s="91">
        <v>0</v>
      </c>
      <c r="AF175" s="91">
        <v>0</v>
      </c>
      <c r="AG175" s="91">
        <v>0</v>
      </c>
      <c r="AH175" s="91">
        <v>0</v>
      </c>
      <c r="AI175" s="91">
        <v>1</v>
      </c>
      <c r="AJ175" s="91">
        <v>0</v>
      </c>
      <c r="AK175" s="91">
        <v>0</v>
      </c>
      <c r="AL175" s="91">
        <v>0</v>
      </c>
      <c r="AM175" s="91">
        <v>0</v>
      </c>
      <c r="AN175" s="91">
        <v>0</v>
      </c>
      <c r="AO175" s="91">
        <v>0</v>
      </c>
      <c r="AP175" s="91">
        <v>0</v>
      </c>
      <c r="AQ175" s="91">
        <v>155</v>
      </c>
      <c r="AR175" s="91">
        <v>12</v>
      </c>
      <c r="AS175" s="91">
        <v>0</v>
      </c>
      <c r="AT175" s="91">
        <v>49</v>
      </c>
      <c r="AU175" s="91">
        <v>40</v>
      </c>
    </row>
    <row r="176" spans="1:47" x14ac:dyDescent="0.3">
      <c r="A176" s="91" t="s">
        <v>761</v>
      </c>
      <c r="B176" s="91" t="s">
        <v>895</v>
      </c>
      <c r="C176" s="91">
        <v>36037</v>
      </c>
      <c r="D176" s="102" t="s">
        <v>931</v>
      </c>
      <c r="E176" s="91">
        <v>11.881503067484701</v>
      </c>
      <c r="F176" s="91">
        <v>760.51</v>
      </c>
      <c r="G176" s="91">
        <v>27</v>
      </c>
      <c r="H176" s="91">
        <v>156</v>
      </c>
      <c r="I176" s="91">
        <v>143</v>
      </c>
      <c r="J176" s="91">
        <v>326</v>
      </c>
      <c r="K176" s="93">
        <v>0.53044248290248541</v>
      </c>
      <c r="L176" s="91">
        <v>59</v>
      </c>
      <c r="M176" s="91">
        <v>158.56</v>
      </c>
      <c r="N176" s="91" t="s">
        <v>1152</v>
      </c>
      <c r="O176" s="91">
        <v>547</v>
      </c>
      <c r="P176" s="91">
        <v>424</v>
      </c>
      <c r="Q176" s="91">
        <v>971</v>
      </c>
      <c r="R176" s="91">
        <v>0</v>
      </c>
      <c r="S176" s="91">
        <v>326</v>
      </c>
      <c r="T176" s="91">
        <v>3873.37</v>
      </c>
      <c r="U176" s="91">
        <v>4197.63</v>
      </c>
      <c r="V176" s="91">
        <v>12</v>
      </c>
      <c r="W176" s="93">
        <v>1.2910322319107019E-2</v>
      </c>
      <c r="X176" s="91">
        <v>0.14715867577845648</v>
      </c>
      <c r="Y176" s="91">
        <v>494</v>
      </c>
      <c r="Z176" s="91">
        <v>172</v>
      </c>
      <c r="AA176" s="91">
        <v>3783</v>
      </c>
      <c r="AB176" s="91">
        <v>637</v>
      </c>
      <c r="AC176" s="91">
        <v>0</v>
      </c>
      <c r="AD176" s="91">
        <v>22</v>
      </c>
      <c r="AE176" s="91">
        <v>0</v>
      </c>
      <c r="AF176" s="91">
        <v>0</v>
      </c>
      <c r="AG176" s="91">
        <v>0</v>
      </c>
      <c r="AH176" s="91">
        <v>0</v>
      </c>
      <c r="AI176" s="91">
        <v>0</v>
      </c>
      <c r="AJ176" s="91">
        <v>0</v>
      </c>
      <c r="AK176" s="91">
        <v>0</v>
      </c>
      <c r="AL176" s="91">
        <v>0</v>
      </c>
      <c r="AM176" s="91">
        <v>0</v>
      </c>
      <c r="AN176" s="91">
        <v>0</v>
      </c>
      <c r="AO176" s="91">
        <v>0</v>
      </c>
      <c r="AP176" s="91">
        <v>0</v>
      </c>
      <c r="AQ176" s="91">
        <v>6</v>
      </c>
      <c r="AR176" s="91">
        <v>0</v>
      </c>
      <c r="AS176" s="91">
        <v>0</v>
      </c>
      <c r="AT176" s="91">
        <v>0</v>
      </c>
      <c r="AU176" s="91">
        <v>1</v>
      </c>
    </row>
    <row r="177" spans="1:47" x14ac:dyDescent="0.3">
      <c r="A177" s="91" t="s">
        <v>761</v>
      </c>
      <c r="B177" s="91" t="s">
        <v>895</v>
      </c>
      <c r="C177" s="91">
        <v>36038</v>
      </c>
      <c r="D177" s="102" t="s">
        <v>932</v>
      </c>
      <c r="E177" s="91">
        <v>7.7658778625954197</v>
      </c>
      <c r="F177" s="91">
        <v>353.28</v>
      </c>
      <c r="G177" s="91">
        <v>9</v>
      </c>
      <c r="H177" s="91">
        <v>50</v>
      </c>
      <c r="I177" s="91">
        <v>72</v>
      </c>
      <c r="J177" s="91">
        <v>131</v>
      </c>
      <c r="K177" s="93">
        <v>0.8203827666538881</v>
      </c>
      <c r="L177" s="91">
        <v>31</v>
      </c>
      <c r="M177" s="91">
        <v>44.55</v>
      </c>
      <c r="N177" s="91" t="s">
        <v>1152</v>
      </c>
      <c r="O177" s="91">
        <v>211</v>
      </c>
      <c r="P177" s="91">
        <v>251</v>
      </c>
      <c r="Q177" s="91">
        <v>462</v>
      </c>
      <c r="R177" s="91">
        <v>1</v>
      </c>
      <c r="S177" s="91">
        <v>131</v>
      </c>
      <c r="T177" s="91">
        <v>1017.33</v>
      </c>
      <c r="U177" s="91">
        <v>1132.69</v>
      </c>
      <c r="V177" s="91">
        <v>3</v>
      </c>
      <c r="W177" s="93">
        <v>-9.5183884021879201</v>
      </c>
      <c r="X177" s="91">
        <v>0</v>
      </c>
      <c r="Y177" s="91">
        <v>251</v>
      </c>
      <c r="Z177" s="91">
        <v>9</v>
      </c>
      <c r="AA177" s="91">
        <v>737</v>
      </c>
      <c r="AB177" s="91">
        <v>642</v>
      </c>
      <c r="AC177" s="91">
        <v>1</v>
      </c>
      <c r="AD177" s="91">
        <v>23</v>
      </c>
      <c r="AE177" s="91">
        <v>0</v>
      </c>
      <c r="AF177" s="91">
        <v>0</v>
      </c>
      <c r="AG177" s="91">
        <v>0</v>
      </c>
      <c r="AH177" s="91">
        <v>0</v>
      </c>
      <c r="AI177" s="91">
        <v>1</v>
      </c>
      <c r="AJ177" s="91">
        <v>0</v>
      </c>
      <c r="AK177" s="91">
        <v>0</v>
      </c>
      <c r="AL177" s="91">
        <v>0</v>
      </c>
      <c r="AM177" s="91">
        <v>0</v>
      </c>
      <c r="AN177" s="91">
        <v>0</v>
      </c>
      <c r="AO177" s="91">
        <v>0</v>
      </c>
      <c r="AP177" s="91">
        <v>0</v>
      </c>
      <c r="AQ177" s="91">
        <v>0</v>
      </c>
      <c r="AR177" s="91">
        <v>0</v>
      </c>
      <c r="AS177" s="91">
        <v>0</v>
      </c>
      <c r="AT177" s="91">
        <v>0</v>
      </c>
      <c r="AU177" s="91">
        <v>0</v>
      </c>
    </row>
    <row r="178" spans="1:47" x14ac:dyDescent="0.3">
      <c r="A178" s="91" t="s">
        <v>761</v>
      </c>
      <c r="B178" s="91" t="s">
        <v>895</v>
      </c>
      <c r="C178" s="91">
        <v>36039</v>
      </c>
      <c r="D178" s="102" t="s">
        <v>933</v>
      </c>
      <c r="E178" s="91">
        <v>14.154055555555599</v>
      </c>
      <c r="F178" s="91">
        <v>702.13</v>
      </c>
      <c r="G178" s="91">
        <v>11</v>
      </c>
      <c r="H178" s="91">
        <v>85</v>
      </c>
      <c r="I178" s="91">
        <v>84</v>
      </c>
      <c r="J178" s="91">
        <v>180</v>
      </c>
      <c r="K178" s="93">
        <v>1.5972257656816069</v>
      </c>
      <c r="L178" s="91">
        <v>82</v>
      </c>
      <c r="M178" s="91">
        <v>416.21</v>
      </c>
      <c r="N178" s="91" t="s">
        <v>1151</v>
      </c>
      <c r="O178" s="91">
        <v>338</v>
      </c>
      <c r="P178" s="91">
        <v>402</v>
      </c>
      <c r="Q178" s="91">
        <v>740</v>
      </c>
      <c r="R178" s="91">
        <v>0</v>
      </c>
      <c r="S178" s="91">
        <v>180</v>
      </c>
      <c r="T178" s="91">
        <v>2547.73</v>
      </c>
      <c r="U178" s="91">
        <v>2828.3</v>
      </c>
      <c r="V178" s="91">
        <v>13</v>
      </c>
      <c r="W178" s="93">
        <v>-3.0802297713698712</v>
      </c>
      <c r="X178" s="91">
        <v>2.1862599255023101</v>
      </c>
      <c r="Y178" s="91">
        <v>223</v>
      </c>
      <c r="Z178" s="91">
        <v>117</v>
      </c>
      <c r="AA178" s="91">
        <v>2037</v>
      </c>
      <c r="AB178" s="91">
        <v>8</v>
      </c>
      <c r="AC178" s="91">
        <v>297</v>
      </c>
      <c r="AD178" s="91">
        <v>23</v>
      </c>
      <c r="AE178" s="91">
        <v>0</v>
      </c>
      <c r="AF178" s="91">
        <v>0</v>
      </c>
      <c r="AG178" s="91">
        <v>690</v>
      </c>
      <c r="AH178" s="91">
        <v>0</v>
      </c>
      <c r="AI178" s="91">
        <v>1</v>
      </c>
      <c r="AJ178" s="91">
        <v>0</v>
      </c>
      <c r="AK178" s="91">
        <v>0</v>
      </c>
      <c r="AL178" s="91">
        <v>0</v>
      </c>
      <c r="AM178" s="91">
        <v>0</v>
      </c>
      <c r="AN178" s="91">
        <v>0</v>
      </c>
      <c r="AO178" s="91">
        <v>0</v>
      </c>
      <c r="AP178" s="91">
        <v>0</v>
      </c>
      <c r="AQ178" s="91">
        <v>54</v>
      </c>
      <c r="AR178" s="91">
        <v>0</v>
      </c>
      <c r="AS178" s="91">
        <v>0</v>
      </c>
      <c r="AT178" s="91">
        <v>0</v>
      </c>
      <c r="AU178" s="91">
        <v>15</v>
      </c>
    </row>
    <row r="179" spans="1:47" x14ac:dyDescent="0.3">
      <c r="A179" s="91" t="s">
        <v>761</v>
      </c>
      <c r="B179" s="91" t="s">
        <v>895</v>
      </c>
      <c r="C179" s="91">
        <v>36040</v>
      </c>
      <c r="D179" s="102" t="s">
        <v>934</v>
      </c>
      <c r="E179" s="91">
        <v>11.682380952380999</v>
      </c>
      <c r="F179" s="91">
        <v>129.62</v>
      </c>
      <c r="G179" s="91">
        <v>12</v>
      </c>
      <c r="H179" s="91">
        <v>66</v>
      </c>
      <c r="I179" s="91">
        <v>48</v>
      </c>
      <c r="J179" s="91">
        <v>126</v>
      </c>
      <c r="K179" s="93">
        <v>0.89332056142067151</v>
      </c>
      <c r="L179" s="91">
        <v>43</v>
      </c>
      <c r="M179" s="91">
        <v>66.19</v>
      </c>
      <c r="N179" s="91" t="s">
        <v>1151</v>
      </c>
      <c r="O179" s="91">
        <v>254</v>
      </c>
      <c r="P179" s="91">
        <v>69</v>
      </c>
      <c r="Q179" s="91">
        <v>323</v>
      </c>
      <c r="R179" s="91">
        <v>0</v>
      </c>
      <c r="S179" s="91">
        <v>126</v>
      </c>
      <c r="T179" s="91">
        <v>1471.98</v>
      </c>
      <c r="U179" s="91">
        <v>1699.73</v>
      </c>
      <c r="V179" s="91">
        <v>17</v>
      </c>
      <c r="W179" s="93">
        <v>-14.56629617806669</v>
      </c>
      <c r="X179" s="91">
        <v>9.6543431296620881</v>
      </c>
      <c r="Y179" s="91">
        <v>650</v>
      </c>
      <c r="Z179" s="91">
        <v>690</v>
      </c>
      <c r="AA179" s="91">
        <v>1731</v>
      </c>
      <c r="AB179" s="91">
        <v>4</v>
      </c>
      <c r="AC179" s="91">
        <v>21</v>
      </c>
      <c r="AD179" s="91">
        <v>273</v>
      </c>
      <c r="AE179" s="91">
        <v>6</v>
      </c>
      <c r="AF179" s="91">
        <v>20</v>
      </c>
      <c r="AG179" s="91">
        <v>106</v>
      </c>
      <c r="AH179" s="91">
        <v>0</v>
      </c>
      <c r="AI179" s="91">
        <v>5</v>
      </c>
      <c r="AJ179" s="91">
        <v>0</v>
      </c>
      <c r="AK179" s="91">
        <v>0</v>
      </c>
      <c r="AL179" s="91">
        <v>0</v>
      </c>
      <c r="AM179" s="91">
        <v>0</v>
      </c>
      <c r="AN179" s="91">
        <v>100</v>
      </c>
      <c r="AO179" s="91">
        <v>0</v>
      </c>
      <c r="AP179" s="91">
        <v>2</v>
      </c>
      <c r="AQ179" s="91">
        <v>13</v>
      </c>
      <c r="AR179" s="91">
        <v>121</v>
      </c>
      <c r="AS179" s="91">
        <v>0</v>
      </c>
      <c r="AT179" s="91">
        <v>15</v>
      </c>
      <c r="AU179" s="91">
        <v>83</v>
      </c>
    </row>
    <row r="180" spans="1:47" x14ac:dyDescent="0.3">
      <c r="A180" s="91" t="s">
        <v>761</v>
      </c>
      <c r="B180" s="91" t="s">
        <v>895</v>
      </c>
      <c r="C180" s="91">
        <v>36041</v>
      </c>
      <c r="D180" s="102" t="s">
        <v>935</v>
      </c>
      <c r="E180" s="91">
        <v>5.8448979591836698</v>
      </c>
      <c r="F180" s="91">
        <v>477.59</v>
      </c>
      <c r="G180" s="91">
        <v>20</v>
      </c>
      <c r="H180" s="91">
        <v>81</v>
      </c>
      <c r="I180" s="91">
        <v>95</v>
      </c>
      <c r="J180" s="91">
        <v>196</v>
      </c>
      <c r="K180" s="93">
        <v>0.49073847765363138</v>
      </c>
      <c r="L180" s="91">
        <v>43</v>
      </c>
      <c r="M180" s="91">
        <v>90.55</v>
      </c>
      <c r="N180" s="91" t="s">
        <v>1151</v>
      </c>
      <c r="O180" s="91">
        <v>332</v>
      </c>
      <c r="P180" s="91">
        <v>176</v>
      </c>
      <c r="Q180" s="91">
        <v>508</v>
      </c>
      <c r="R180" s="91">
        <v>2</v>
      </c>
      <c r="S180" s="91">
        <v>196</v>
      </c>
      <c r="T180" s="91">
        <v>1145.5999999999999</v>
      </c>
      <c r="U180" s="91">
        <v>1368.06</v>
      </c>
      <c r="V180" s="91">
        <v>13</v>
      </c>
      <c r="W180" s="93">
        <v>-21.561646274246673</v>
      </c>
      <c r="X180" s="91">
        <v>2.5349162011173187</v>
      </c>
      <c r="Y180" s="91">
        <v>256</v>
      </c>
      <c r="Z180" s="91">
        <v>109</v>
      </c>
      <c r="AA180" s="91">
        <v>477</v>
      </c>
      <c r="AB180" s="91">
        <v>681</v>
      </c>
      <c r="AC180" s="91">
        <v>0</v>
      </c>
      <c r="AD180" s="91">
        <v>221</v>
      </c>
      <c r="AE180" s="91">
        <v>0</v>
      </c>
      <c r="AF180" s="91">
        <v>0</v>
      </c>
      <c r="AG180" s="91">
        <v>488</v>
      </c>
      <c r="AH180" s="91">
        <v>0</v>
      </c>
      <c r="AI180" s="91">
        <v>3</v>
      </c>
      <c r="AJ180" s="91">
        <v>0</v>
      </c>
      <c r="AK180" s="91">
        <v>0</v>
      </c>
      <c r="AL180" s="91">
        <v>0</v>
      </c>
      <c r="AM180" s="91">
        <v>0</v>
      </c>
      <c r="AN180" s="91">
        <v>38</v>
      </c>
      <c r="AO180" s="91">
        <v>52</v>
      </c>
      <c r="AP180" s="91">
        <v>0</v>
      </c>
      <c r="AQ180" s="91">
        <v>60</v>
      </c>
      <c r="AR180" s="91">
        <v>134</v>
      </c>
      <c r="AS180" s="91">
        <v>0</v>
      </c>
      <c r="AT180" s="91">
        <v>45</v>
      </c>
      <c r="AU180" s="91">
        <v>0</v>
      </c>
    </row>
    <row r="181" spans="1:47" x14ac:dyDescent="0.3">
      <c r="A181" s="91" t="s">
        <v>761</v>
      </c>
      <c r="B181" s="91" t="s">
        <v>895</v>
      </c>
      <c r="C181" s="91">
        <v>36042</v>
      </c>
      <c r="D181" s="102" t="s">
        <v>936</v>
      </c>
      <c r="E181" s="91">
        <v>12.2085079365079</v>
      </c>
      <c r="F181" s="91">
        <v>37.69</v>
      </c>
      <c r="G181" s="91">
        <v>26</v>
      </c>
      <c r="H181" s="91">
        <v>170</v>
      </c>
      <c r="I181" s="91">
        <v>119</v>
      </c>
      <c r="J181" s="91">
        <v>315</v>
      </c>
      <c r="K181" s="93">
        <v>1.3953241039296043</v>
      </c>
      <c r="L181" s="91">
        <v>11</v>
      </c>
      <c r="M181" s="91">
        <v>9.35</v>
      </c>
      <c r="N181" s="91" t="s">
        <v>1151</v>
      </c>
      <c r="O181" s="91">
        <v>574</v>
      </c>
      <c r="P181" s="91">
        <v>95</v>
      </c>
      <c r="Q181" s="91">
        <v>669</v>
      </c>
      <c r="R181" s="91">
        <v>6</v>
      </c>
      <c r="S181" s="91">
        <v>315</v>
      </c>
      <c r="T181" s="91">
        <v>3845.68</v>
      </c>
      <c r="U181" s="91">
        <v>5533.6</v>
      </c>
      <c r="V181" s="91">
        <v>29</v>
      </c>
      <c r="W181" s="93">
        <v>23.326171311291397</v>
      </c>
      <c r="X181" s="91">
        <v>26.916696136964081</v>
      </c>
      <c r="Y181" s="91">
        <v>439</v>
      </c>
      <c r="Z181" s="91">
        <v>0</v>
      </c>
      <c r="AA181" s="91">
        <v>2198</v>
      </c>
      <c r="AB181" s="91">
        <v>2951</v>
      </c>
      <c r="AC181" s="91">
        <v>4</v>
      </c>
      <c r="AD181" s="91">
        <v>3064</v>
      </c>
      <c r="AE181" s="91">
        <v>0</v>
      </c>
      <c r="AF181" s="91">
        <v>0</v>
      </c>
      <c r="AG181" s="91">
        <v>1</v>
      </c>
      <c r="AH181" s="91">
        <v>0</v>
      </c>
      <c r="AI181" s="91">
        <v>3</v>
      </c>
      <c r="AJ181" s="91">
        <v>0</v>
      </c>
      <c r="AK181" s="91">
        <v>0</v>
      </c>
      <c r="AL181" s="91">
        <v>0</v>
      </c>
      <c r="AM181" s="91">
        <v>0</v>
      </c>
      <c r="AN181" s="91">
        <v>413</v>
      </c>
      <c r="AO181" s="91">
        <v>243</v>
      </c>
      <c r="AP181" s="91">
        <v>0</v>
      </c>
      <c r="AQ181" s="91">
        <v>0</v>
      </c>
      <c r="AR181" s="91">
        <v>64</v>
      </c>
      <c r="AS181" s="91">
        <v>0</v>
      </c>
      <c r="AT181" s="91">
        <v>0</v>
      </c>
      <c r="AU181" s="91">
        <v>4</v>
      </c>
    </row>
    <row r="182" spans="1:47" x14ac:dyDescent="0.3">
      <c r="A182" s="91" t="s">
        <v>761</v>
      </c>
      <c r="B182" s="91" t="s">
        <v>895</v>
      </c>
      <c r="C182" s="91">
        <v>36043</v>
      </c>
      <c r="D182" s="102" t="s">
        <v>937</v>
      </c>
      <c r="E182" s="91">
        <v>8.96404255319149</v>
      </c>
      <c r="F182" s="91">
        <v>28.95</v>
      </c>
      <c r="G182" s="91">
        <v>17</v>
      </c>
      <c r="H182" s="91">
        <v>74</v>
      </c>
      <c r="I182" s="91">
        <v>50</v>
      </c>
      <c r="J182" s="91">
        <v>141</v>
      </c>
      <c r="K182" s="93">
        <v>1.0731448735293885</v>
      </c>
      <c r="L182" s="91" t="s">
        <v>808</v>
      </c>
      <c r="M182" s="91" t="s">
        <v>808</v>
      </c>
      <c r="N182" s="91" t="s">
        <v>1151</v>
      </c>
      <c r="O182" s="91">
        <v>278</v>
      </c>
      <c r="P182" s="91">
        <v>25</v>
      </c>
      <c r="Q182" s="91">
        <v>303</v>
      </c>
      <c r="R182" s="91">
        <v>1</v>
      </c>
      <c r="S182" s="91">
        <v>141</v>
      </c>
      <c r="T182" s="91">
        <v>1263.93</v>
      </c>
      <c r="U182" s="91">
        <v>2157.2399999999998</v>
      </c>
      <c r="V182" s="91">
        <v>25</v>
      </c>
      <c r="W182" s="93">
        <v>-11.189730041175396</v>
      </c>
      <c r="X182" s="91">
        <v>28.814886900382142</v>
      </c>
      <c r="Y182" s="91">
        <v>149</v>
      </c>
      <c r="Z182" s="91">
        <v>0</v>
      </c>
      <c r="AA182" s="91">
        <v>576</v>
      </c>
      <c r="AB182" s="91">
        <v>1018</v>
      </c>
      <c r="AC182" s="91">
        <v>39</v>
      </c>
      <c r="AD182" s="91">
        <v>3265</v>
      </c>
      <c r="AE182" s="91">
        <v>0</v>
      </c>
      <c r="AF182" s="91">
        <v>0</v>
      </c>
      <c r="AG182" s="91">
        <v>0</v>
      </c>
      <c r="AH182" s="91">
        <v>0</v>
      </c>
      <c r="AI182" s="91">
        <v>0</v>
      </c>
      <c r="AJ182" s="91">
        <v>0</v>
      </c>
      <c r="AK182" s="91">
        <v>0</v>
      </c>
      <c r="AL182" s="91">
        <v>0</v>
      </c>
      <c r="AM182" s="91">
        <v>0</v>
      </c>
      <c r="AN182" s="91">
        <v>15</v>
      </c>
      <c r="AO182" s="91">
        <v>107</v>
      </c>
      <c r="AP182" s="91">
        <v>0</v>
      </c>
      <c r="AQ182" s="91">
        <v>0</v>
      </c>
      <c r="AR182" s="91">
        <v>0</v>
      </c>
      <c r="AS182" s="91">
        <v>0</v>
      </c>
      <c r="AT182" s="91">
        <v>0</v>
      </c>
      <c r="AU182" s="91">
        <v>22</v>
      </c>
    </row>
    <row r="183" spans="1:47" x14ac:dyDescent="0.3">
      <c r="A183" s="91" t="s">
        <v>761</v>
      </c>
      <c r="B183" s="91" t="s">
        <v>895</v>
      </c>
      <c r="C183" s="91">
        <v>36044</v>
      </c>
      <c r="D183" s="102" t="s">
        <v>938</v>
      </c>
      <c r="E183" s="91">
        <v>10.3042663043478</v>
      </c>
      <c r="F183" s="91">
        <v>1055.05</v>
      </c>
      <c r="G183" s="91">
        <v>29</v>
      </c>
      <c r="H183" s="91">
        <v>184</v>
      </c>
      <c r="I183" s="91">
        <v>155</v>
      </c>
      <c r="J183" s="91">
        <v>368</v>
      </c>
      <c r="K183" s="93">
        <v>2.6161994952491714</v>
      </c>
      <c r="L183" s="91">
        <v>233</v>
      </c>
      <c r="M183" s="91">
        <v>541.38</v>
      </c>
      <c r="N183" s="91" t="s">
        <v>1151</v>
      </c>
      <c r="O183" s="91">
        <v>769</v>
      </c>
      <c r="P183" s="91">
        <v>616</v>
      </c>
      <c r="Q183" s="91">
        <v>1385</v>
      </c>
      <c r="R183" s="91">
        <v>3</v>
      </c>
      <c r="S183" s="91">
        <v>368</v>
      </c>
      <c r="T183" s="91">
        <v>3791.97</v>
      </c>
      <c r="U183" s="91">
        <v>4273.8599999999997</v>
      </c>
      <c r="V183" s="91">
        <v>24</v>
      </c>
      <c r="W183" s="93">
        <v>-20.296075517543617</v>
      </c>
      <c r="X183" s="91">
        <v>1.735509510887481</v>
      </c>
      <c r="Y183" s="91">
        <v>514</v>
      </c>
      <c r="Z183" s="91">
        <v>293</v>
      </c>
      <c r="AA183" s="91">
        <v>2674</v>
      </c>
      <c r="AB183" s="91">
        <v>1</v>
      </c>
      <c r="AC183" s="91">
        <v>450</v>
      </c>
      <c r="AD183" s="91">
        <v>11</v>
      </c>
      <c r="AE183" s="91">
        <v>1</v>
      </c>
      <c r="AF183" s="91">
        <v>510</v>
      </c>
      <c r="AG183" s="91">
        <v>647</v>
      </c>
      <c r="AH183" s="91">
        <v>0</v>
      </c>
      <c r="AI183" s="91">
        <v>4</v>
      </c>
      <c r="AJ183" s="91">
        <v>0</v>
      </c>
      <c r="AK183" s="91">
        <v>0</v>
      </c>
      <c r="AL183" s="91">
        <v>0</v>
      </c>
      <c r="AM183" s="91">
        <v>0</v>
      </c>
      <c r="AN183" s="91">
        <v>0</v>
      </c>
      <c r="AO183" s="91">
        <v>0</v>
      </c>
      <c r="AP183" s="91">
        <v>0</v>
      </c>
      <c r="AQ183" s="91">
        <v>0</v>
      </c>
      <c r="AR183" s="91">
        <v>0</v>
      </c>
      <c r="AS183" s="91">
        <v>0</v>
      </c>
      <c r="AT183" s="91">
        <v>1</v>
      </c>
      <c r="AU183" s="91">
        <v>11</v>
      </c>
    </row>
    <row r="184" spans="1:47" x14ac:dyDescent="0.3">
      <c r="A184" s="91" t="s">
        <v>761</v>
      </c>
      <c r="B184" s="91" t="s">
        <v>895</v>
      </c>
      <c r="C184" s="91">
        <v>36045</v>
      </c>
      <c r="D184" s="102" t="s">
        <v>939</v>
      </c>
      <c r="E184" s="91">
        <v>10.366419213973799</v>
      </c>
      <c r="F184" s="91">
        <v>936.85</v>
      </c>
      <c r="G184" s="91">
        <v>17</v>
      </c>
      <c r="H184" s="91">
        <v>108</v>
      </c>
      <c r="I184" s="91">
        <v>104</v>
      </c>
      <c r="J184" s="91">
        <v>229</v>
      </c>
      <c r="K184" s="93">
        <v>4.4753929171704074</v>
      </c>
      <c r="L184" s="91">
        <v>114</v>
      </c>
      <c r="M184" s="91">
        <v>142.03</v>
      </c>
      <c r="N184" s="91" t="s">
        <v>1154</v>
      </c>
      <c r="O184" s="91">
        <v>500</v>
      </c>
      <c r="P184" s="91">
        <v>245</v>
      </c>
      <c r="Q184" s="91">
        <v>745</v>
      </c>
      <c r="R184" s="91">
        <v>1</v>
      </c>
      <c r="S184" s="91">
        <v>229</v>
      </c>
      <c r="T184" s="91">
        <v>2373.91</v>
      </c>
      <c r="U184" s="91">
        <v>2689.7</v>
      </c>
      <c r="V184" s="91">
        <v>33</v>
      </c>
      <c r="W184" s="93">
        <v>4.6766761470114844</v>
      </c>
      <c r="X184" s="91">
        <v>8.6574469967269199</v>
      </c>
      <c r="Y184" s="91">
        <v>406</v>
      </c>
      <c r="Z184" s="91">
        <v>240</v>
      </c>
      <c r="AA184" s="91">
        <v>2120</v>
      </c>
      <c r="AB184" s="91">
        <v>31</v>
      </c>
      <c r="AC184" s="91">
        <v>66</v>
      </c>
      <c r="AD184" s="91">
        <v>50</v>
      </c>
      <c r="AE184" s="91">
        <v>0</v>
      </c>
      <c r="AF184" s="91">
        <v>0</v>
      </c>
      <c r="AG184" s="91">
        <v>1</v>
      </c>
      <c r="AH184" s="91">
        <v>0</v>
      </c>
      <c r="AI184" s="91">
        <v>1</v>
      </c>
      <c r="AJ184" s="91">
        <v>0</v>
      </c>
      <c r="AK184" s="91">
        <v>0</v>
      </c>
      <c r="AL184" s="91">
        <v>0</v>
      </c>
      <c r="AM184" s="91">
        <v>0</v>
      </c>
      <c r="AN184" s="91">
        <v>0</v>
      </c>
      <c r="AO184" s="91">
        <v>0</v>
      </c>
      <c r="AP184" s="91">
        <v>0</v>
      </c>
      <c r="AQ184" s="91">
        <v>56</v>
      </c>
      <c r="AR184" s="91">
        <v>23</v>
      </c>
      <c r="AS184" s="91">
        <v>0</v>
      </c>
      <c r="AT184" s="91">
        <v>2</v>
      </c>
      <c r="AU184" s="91">
        <v>23</v>
      </c>
    </row>
    <row r="185" spans="1:47" x14ac:dyDescent="0.3">
      <c r="A185" s="91" t="s">
        <v>761</v>
      </c>
      <c r="B185" s="91" t="s">
        <v>895</v>
      </c>
      <c r="C185" s="91">
        <v>36046</v>
      </c>
      <c r="D185" s="102" t="s">
        <v>940</v>
      </c>
      <c r="E185" s="91">
        <v>3.90933333333333</v>
      </c>
      <c r="F185" s="91">
        <v>742.95</v>
      </c>
      <c r="G185" s="91">
        <v>17</v>
      </c>
      <c r="H185" s="91">
        <v>140</v>
      </c>
      <c r="I185" s="91">
        <v>113</v>
      </c>
      <c r="J185" s="91">
        <v>270</v>
      </c>
      <c r="K185" s="93">
        <v>0.33961459754433837</v>
      </c>
      <c r="L185" s="91">
        <v>61</v>
      </c>
      <c r="M185" s="91">
        <v>74.77</v>
      </c>
      <c r="N185" s="91" t="s">
        <v>1154</v>
      </c>
      <c r="O185" s="91">
        <v>664</v>
      </c>
      <c r="P185" s="91">
        <v>408</v>
      </c>
      <c r="Q185" s="91">
        <v>1072</v>
      </c>
      <c r="R185" s="91">
        <v>3</v>
      </c>
      <c r="S185" s="91">
        <v>270</v>
      </c>
      <c r="T185" s="91">
        <v>1055.52</v>
      </c>
      <c r="U185" s="91">
        <v>1234.4000000000001</v>
      </c>
      <c r="V185" s="91">
        <v>61</v>
      </c>
      <c r="W185" s="93">
        <v>-17.156939691708782</v>
      </c>
      <c r="X185" s="91">
        <v>21.032287403365167</v>
      </c>
      <c r="Y185" s="91">
        <v>555</v>
      </c>
      <c r="Z185" s="91">
        <v>151</v>
      </c>
      <c r="AA185" s="91">
        <v>347</v>
      </c>
      <c r="AB185" s="91">
        <v>471</v>
      </c>
      <c r="AC185" s="91">
        <v>0</v>
      </c>
      <c r="AD185" s="91">
        <v>65</v>
      </c>
      <c r="AE185" s="91">
        <v>0</v>
      </c>
      <c r="AF185" s="91">
        <v>0</v>
      </c>
      <c r="AG185" s="91">
        <v>612</v>
      </c>
      <c r="AH185" s="91">
        <v>0</v>
      </c>
      <c r="AI185" s="91">
        <v>0</v>
      </c>
      <c r="AJ185" s="91">
        <v>0</v>
      </c>
      <c r="AK185" s="91">
        <v>0</v>
      </c>
      <c r="AL185" s="91">
        <v>0</v>
      </c>
      <c r="AM185" s="91">
        <v>0</v>
      </c>
      <c r="AN185" s="91">
        <v>2</v>
      </c>
      <c r="AO185" s="91">
        <v>0</v>
      </c>
      <c r="AP185" s="91">
        <v>0</v>
      </c>
      <c r="AQ185" s="91">
        <v>4</v>
      </c>
      <c r="AR185" s="91">
        <v>23</v>
      </c>
      <c r="AS185" s="91">
        <v>0</v>
      </c>
      <c r="AT185" s="91">
        <v>27</v>
      </c>
      <c r="AU185" s="91">
        <v>1</v>
      </c>
    </row>
    <row r="186" spans="1:47" x14ac:dyDescent="0.3">
      <c r="A186" s="91" t="s">
        <v>761</v>
      </c>
      <c r="B186" s="91" t="s">
        <v>895</v>
      </c>
      <c r="C186" s="91">
        <v>36047</v>
      </c>
      <c r="D186" s="102" t="s">
        <v>941</v>
      </c>
      <c r="E186" s="91">
        <v>8.9723921568627496</v>
      </c>
      <c r="F186" s="91">
        <v>8.33</v>
      </c>
      <c r="G186" s="91">
        <v>20</v>
      </c>
      <c r="H186" s="91">
        <v>100</v>
      </c>
      <c r="I186" s="91">
        <v>135</v>
      </c>
      <c r="J186" s="91">
        <v>255</v>
      </c>
      <c r="K186" s="93">
        <v>0.9828755747478104</v>
      </c>
      <c r="L186" s="91">
        <v>2</v>
      </c>
      <c r="M186" s="91">
        <v>1.3</v>
      </c>
      <c r="N186" s="91" t="s">
        <v>1152</v>
      </c>
      <c r="O186" s="91">
        <v>420</v>
      </c>
      <c r="P186" s="91">
        <v>35</v>
      </c>
      <c r="Q186" s="91">
        <v>455</v>
      </c>
      <c r="R186" s="91">
        <v>4</v>
      </c>
      <c r="S186" s="91">
        <v>255</v>
      </c>
      <c r="T186" s="91">
        <v>2287.96</v>
      </c>
      <c r="U186" s="91">
        <v>3487.21</v>
      </c>
      <c r="V186" s="91">
        <v>30</v>
      </c>
      <c r="W186" s="93">
        <v>-7.0422420763095754</v>
      </c>
      <c r="X186" s="91">
        <v>24.098323397262188</v>
      </c>
      <c r="Y186" s="91">
        <v>285</v>
      </c>
      <c r="Z186" s="91">
        <v>0</v>
      </c>
      <c r="AA186" s="91">
        <v>1073</v>
      </c>
      <c r="AB186" s="91">
        <v>2392</v>
      </c>
      <c r="AC186" s="91">
        <v>0</v>
      </c>
      <c r="AD186" s="91">
        <v>2602</v>
      </c>
      <c r="AE186" s="91">
        <v>0</v>
      </c>
      <c r="AF186" s="91">
        <v>0</v>
      </c>
      <c r="AG186" s="91">
        <v>0</v>
      </c>
      <c r="AH186" s="91">
        <v>0</v>
      </c>
      <c r="AI186" s="91">
        <v>3</v>
      </c>
      <c r="AJ186" s="91">
        <v>0</v>
      </c>
      <c r="AK186" s="91">
        <v>0</v>
      </c>
      <c r="AL186" s="91">
        <v>0</v>
      </c>
      <c r="AM186" s="91">
        <v>0</v>
      </c>
      <c r="AN186" s="91">
        <v>180</v>
      </c>
      <c r="AO186" s="91">
        <v>80</v>
      </c>
      <c r="AP186" s="91">
        <v>0</v>
      </c>
      <c r="AQ186" s="91">
        <v>64</v>
      </c>
      <c r="AR186" s="91">
        <v>247</v>
      </c>
      <c r="AS186" s="91">
        <v>0</v>
      </c>
      <c r="AT186" s="91">
        <v>0</v>
      </c>
      <c r="AU186" s="91">
        <v>1</v>
      </c>
    </row>
    <row r="187" spans="1:47" x14ac:dyDescent="0.3">
      <c r="A187" s="91" t="s">
        <v>761</v>
      </c>
      <c r="B187" s="91" t="s">
        <v>942</v>
      </c>
      <c r="C187" s="91">
        <v>37001</v>
      </c>
      <c r="D187" s="102" t="s">
        <v>943</v>
      </c>
      <c r="E187" s="91">
        <v>13.553061224489801</v>
      </c>
      <c r="F187" s="91">
        <v>256.31</v>
      </c>
      <c r="G187" s="91">
        <v>7</v>
      </c>
      <c r="H187" s="91">
        <v>58</v>
      </c>
      <c r="I187" s="91">
        <v>82</v>
      </c>
      <c r="J187" s="91">
        <v>147</v>
      </c>
      <c r="K187" s="93">
        <v>0.38850574712643676</v>
      </c>
      <c r="L187" s="91">
        <v>56</v>
      </c>
      <c r="M187" s="91">
        <v>114.51</v>
      </c>
      <c r="N187" s="91" t="s">
        <v>1151</v>
      </c>
      <c r="O187" s="91">
        <v>295</v>
      </c>
      <c r="P187" s="91">
        <v>59</v>
      </c>
      <c r="Q187" s="91">
        <v>354</v>
      </c>
      <c r="R187" s="91">
        <v>1</v>
      </c>
      <c r="S187" s="91">
        <v>147</v>
      </c>
      <c r="T187" s="91">
        <v>1992.3</v>
      </c>
      <c r="U187" s="91">
        <v>2230.4899999999998</v>
      </c>
      <c r="V187" s="91">
        <v>18</v>
      </c>
      <c r="W187" s="93">
        <v>-15.952312650815886</v>
      </c>
      <c r="X187" s="91">
        <v>10.394016965316469</v>
      </c>
      <c r="Y187" s="91">
        <v>283</v>
      </c>
      <c r="Z187" s="91">
        <v>325</v>
      </c>
      <c r="AA187" s="91">
        <v>2452</v>
      </c>
      <c r="AB187" s="91">
        <v>3</v>
      </c>
      <c r="AC187" s="91">
        <v>412</v>
      </c>
      <c r="AD187" s="91">
        <v>0</v>
      </c>
      <c r="AE187" s="91">
        <v>0</v>
      </c>
      <c r="AF187" s="91">
        <v>0</v>
      </c>
      <c r="AG187" s="91">
        <v>0</v>
      </c>
      <c r="AH187" s="91">
        <v>0</v>
      </c>
      <c r="AI187" s="91">
        <v>1</v>
      </c>
      <c r="AJ187" s="91">
        <v>0</v>
      </c>
      <c r="AK187" s="91">
        <v>0</v>
      </c>
      <c r="AL187" s="91">
        <v>0</v>
      </c>
      <c r="AM187" s="91">
        <v>0</v>
      </c>
      <c r="AN187" s="91">
        <v>0</v>
      </c>
      <c r="AO187" s="91">
        <v>0</v>
      </c>
      <c r="AP187" s="91">
        <v>0</v>
      </c>
      <c r="AQ187" s="91">
        <v>148</v>
      </c>
      <c r="AR187" s="91">
        <v>0</v>
      </c>
      <c r="AS187" s="91">
        <v>1</v>
      </c>
      <c r="AT187" s="91">
        <v>0</v>
      </c>
      <c r="AU187" s="91">
        <v>45</v>
      </c>
    </row>
    <row r="188" spans="1:47" x14ac:dyDescent="0.3">
      <c r="A188" s="91" t="s">
        <v>761</v>
      </c>
      <c r="B188" s="91" t="s">
        <v>942</v>
      </c>
      <c r="C188" s="91">
        <v>37002</v>
      </c>
      <c r="D188" s="102" t="s">
        <v>944</v>
      </c>
      <c r="E188" s="91">
        <v>17.387407407407402</v>
      </c>
      <c r="F188" s="91">
        <v>125.61</v>
      </c>
      <c r="G188" s="91">
        <v>9</v>
      </c>
      <c r="H188" s="91">
        <v>59</v>
      </c>
      <c r="I188" s="91">
        <v>67</v>
      </c>
      <c r="J188" s="91">
        <v>135</v>
      </c>
      <c r="K188" s="93">
        <v>9.3771567332680106E-2</v>
      </c>
      <c r="L188" s="91">
        <v>43</v>
      </c>
      <c r="M188" s="91">
        <v>39.06</v>
      </c>
      <c r="N188" s="91" t="s">
        <v>1154</v>
      </c>
      <c r="O188" s="91">
        <v>270</v>
      </c>
      <c r="P188" s="91">
        <v>36</v>
      </c>
      <c r="Q188" s="91">
        <v>306</v>
      </c>
      <c r="R188" s="91">
        <v>1</v>
      </c>
      <c r="S188" s="91">
        <v>135</v>
      </c>
      <c r="T188" s="91">
        <v>2347.3000000000002</v>
      </c>
      <c r="U188" s="91">
        <v>2580.33</v>
      </c>
      <c r="V188" s="91">
        <v>22</v>
      </c>
      <c r="W188" s="93">
        <v>-17.664019530811537</v>
      </c>
      <c r="X188" s="91">
        <v>2.7981084650449453</v>
      </c>
      <c r="Y188" s="91">
        <v>206</v>
      </c>
      <c r="Z188" s="91">
        <v>364</v>
      </c>
      <c r="AA188" s="91">
        <v>2685</v>
      </c>
      <c r="AB188" s="91">
        <v>2</v>
      </c>
      <c r="AC188" s="91">
        <v>142</v>
      </c>
      <c r="AD188" s="91">
        <v>8</v>
      </c>
      <c r="AE188" s="91">
        <v>0</v>
      </c>
      <c r="AF188" s="91">
        <v>0</v>
      </c>
      <c r="AG188" s="91">
        <v>0</v>
      </c>
      <c r="AH188" s="91">
        <v>0</v>
      </c>
      <c r="AI188" s="91">
        <v>4</v>
      </c>
      <c r="AJ188" s="91">
        <v>0</v>
      </c>
      <c r="AK188" s="91">
        <v>0</v>
      </c>
      <c r="AL188" s="91">
        <v>0</v>
      </c>
      <c r="AM188" s="91">
        <v>0</v>
      </c>
      <c r="AN188" s="91">
        <v>0</v>
      </c>
      <c r="AO188" s="91">
        <v>0</v>
      </c>
      <c r="AP188" s="91">
        <v>0</v>
      </c>
      <c r="AQ188" s="91">
        <v>34</v>
      </c>
      <c r="AR188" s="91">
        <v>0</v>
      </c>
      <c r="AS188" s="91">
        <v>51</v>
      </c>
      <c r="AT188" s="91">
        <v>0</v>
      </c>
      <c r="AU188" s="91">
        <v>19</v>
      </c>
    </row>
    <row r="189" spans="1:47" x14ac:dyDescent="0.3">
      <c r="A189" s="91" t="s">
        <v>761</v>
      </c>
      <c r="B189" s="91" t="s">
        <v>942</v>
      </c>
      <c r="C189" s="91">
        <v>37003</v>
      </c>
      <c r="D189" s="102" t="s">
        <v>945</v>
      </c>
      <c r="E189" s="91">
        <v>20.447987421383601</v>
      </c>
      <c r="F189" s="91">
        <v>674.22</v>
      </c>
      <c r="G189" s="91">
        <v>9</v>
      </c>
      <c r="H189" s="91">
        <v>71</v>
      </c>
      <c r="I189" s="91">
        <v>79</v>
      </c>
      <c r="J189" s="91">
        <v>159</v>
      </c>
      <c r="K189" s="93">
        <v>3.2627651688745492E-2</v>
      </c>
      <c r="L189" s="91">
        <v>3</v>
      </c>
      <c r="M189" s="91">
        <v>20.2</v>
      </c>
      <c r="N189" s="91" t="s">
        <v>1152</v>
      </c>
      <c r="O189" s="91">
        <v>269</v>
      </c>
      <c r="P189" s="91">
        <v>148</v>
      </c>
      <c r="Q189" s="91">
        <v>417</v>
      </c>
      <c r="R189" s="91">
        <v>1</v>
      </c>
      <c r="S189" s="91">
        <v>159</v>
      </c>
      <c r="T189" s="91">
        <v>3251.23</v>
      </c>
      <c r="U189" s="91">
        <v>3546.58</v>
      </c>
      <c r="V189" s="91">
        <v>8</v>
      </c>
      <c r="W189" s="93">
        <v>-6.2411142993093325</v>
      </c>
      <c r="X189" s="91">
        <v>0</v>
      </c>
      <c r="Y189" s="91">
        <v>273</v>
      </c>
      <c r="Z189" s="91">
        <v>81</v>
      </c>
      <c r="AA189" s="91">
        <v>3660</v>
      </c>
      <c r="AB189" s="91">
        <v>3</v>
      </c>
      <c r="AC189" s="91">
        <v>122</v>
      </c>
      <c r="AD189" s="91">
        <v>35</v>
      </c>
      <c r="AE189" s="91">
        <v>0</v>
      </c>
      <c r="AF189" s="91">
        <v>0</v>
      </c>
      <c r="AG189" s="91">
        <v>59</v>
      </c>
      <c r="AH189" s="91">
        <v>0</v>
      </c>
      <c r="AI189" s="91">
        <v>0</v>
      </c>
      <c r="AJ189" s="91">
        <v>0</v>
      </c>
      <c r="AK189" s="91">
        <v>0</v>
      </c>
      <c r="AL189" s="91">
        <v>0</v>
      </c>
      <c r="AM189" s="91">
        <v>0</v>
      </c>
      <c r="AN189" s="91">
        <v>0</v>
      </c>
      <c r="AO189" s="91">
        <v>0</v>
      </c>
      <c r="AP189" s="91">
        <v>0</v>
      </c>
      <c r="AQ189" s="91">
        <v>0</v>
      </c>
      <c r="AR189" s="91">
        <v>0</v>
      </c>
      <c r="AS189" s="91">
        <v>302</v>
      </c>
      <c r="AT189" s="91">
        <v>0</v>
      </c>
      <c r="AU189" s="91">
        <v>6</v>
      </c>
    </row>
    <row r="190" spans="1:47" x14ac:dyDescent="0.3">
      <c r="A190" s="91" t="s">
        <v>761</v>
      </c>
      <c r="B190" s="91" t="s">
        <v>942</v>
      </c>
      <c r="C190" s="91">
        <v>37005</v>
      </c>
      <c r="D190" s="102" t="s">
        <v>946</v>
      </c>
      <c r="E190" s="91">
        <v>15.7032432432432</v>
      </c>
      <c r="F190" s="91">
        <v>248.92</v>
      </c>
      <c r="G190" s="91">
        <v>13</v>
      </c>
      <c r="H190" s="91">
        <v>57</v>
      </c>
      <c r="I190" s="91">
        <v>78</v>
      </c>
      <c r="J190" s="91">
        <v>148</v>
      </c>
      <c r="K190" s="93">
        <v>0.19052270145606004</v>
      </c>
      <c r="L190" s="91">
        <v>12</v>
      </c>
      <c r="M190" s="91">
        <v>20.350000000000001</v>
      </c>
      <c r="N190" s="91" t="s">
        <v>1152</v>
      </c>
      <c r="O190" s="91">
        <v>217</v>
      </c>
      <c r="P190" s="91">
        <v>77</v>
      </c>
      <c r="Q190" s="91">
        <v>294</v>
      </c>
      <c r="R190" s="91">
        <v>0</v>
      </c>
      <c r="S190" s="91">
        <v>148</v>
      </c>
      <c r="T190" s="91">
        <v>2324.08</v>
      </c>
      <c r="U190" s="91">
        <v>2659.03</v>
      </c>
      <c r="V190" s="91">
        <v>14</v>
      </c>
      <c r="W190" s="93">
        <v>-12.283972750089648</v>
      </c>
      <c r="X190" s="91">
        <v>0</v>
      </c>
      <c r="Y190" s="91">
        <v>234</v>
      </c>
      <c r="Z190" s="91">
        <v>408</v>
      </c>
      <c r="AA190" s="91">
        <v>3835</v>
      </c>
      <c r="AB190" s="91">
        <v>2</v>
      </c>
      <c r="AC190" s="91">
        <v>129</v>
      </c>
      <c r="AD190" s="91">
        <v>0</v>
      </c>
      <c r="AE190" s="91">
        <v>0</v>
      </c>
      <c r="AF190" s="91">
        <v>0</v>
      </c>
      <c r="AG190" s="91">
        <v>0</v>
      </c>
      <c r="AH190" s="91">
        <v>0</v>
      </c>
      <c r="AI190" s="91">
        <v>0</v>
      </c>
      <c r="AJ190" s="91">
        <v>0</v>
      </c>
      <c r="AK190" s="91">
        <v>0</v>
      </c>
      <c r="AL190" s="91">
        <v>0</v>
      </c>
      <c r="AM190" s="91">
        <v>0</v>
      </c>
      <c r="AN190" s="91">
        <v>0</v>
      </c>
      <c r="AO190" s="91">
        <v>0</v>
      </c>
      <c r="AP190" s="91">
        <v>0</v>
      </c>
      <c r="AQ190" s="91">
        <v>158</v>
      </c>
      <c r="AR190" s="91">
        <v>0</v>
      </c>
      <c r="AS190" s="91">
        <v>268</v>
      </c>
      <c r="AT190" s="91">
        <v>0</v>
      </c>
      <c r="AU190" s="91">
        <v>26</v>
      </c>
    </row>
    <row r="191" spans="1:47" x14ac:dyDescent="0.3">
      <c r="A191" s="91" t="s">
        <v>761</v>
      </c>
      <c r="B191" s="91" t="s">
        <v>942</v>
      </c>
      <c r="C191" s="91">
        <v>37006</v>
      </c>
      <c r="D191" s="102" t="s">
        <v>942</v>
      </c>
      <c r="E191" s="91">
        <v>9.24</v>
      </c>
      <c r="F191" s="91">
        <v>243.15</v>
      </c>
      <c r="G191" s="91">
        <v>15</v>
      </c>
      <c r="H191" s="91">
        <v>128</v>
      </c>
      <c r="I191" s="91">
        <v>123</v>
      </c>
      <c r="J191" s="91">
        <v>266</v>
      </c>
      <c r="K191" s="93">
        <v>7.1851707190053044E-2</v>
      </c>
      <c r="L191" s="91">
        <v>19</v>
      </c>
      <c r="M191" s="91">
        <v>54.74</v>
      </c>
      <c r="N191" s="91" t="s">
        <v>1154</v>
      </c>
      <c r="O191" s="91">
        <v>429</v>
      </c>
      <c r="P191" s="91">
        <v>164</v>
      </c>
      <c r="Q191" s="91">
        <v>593</v>
      </c>
      <c r="R191" s="91">
        <v>4</v>
      </c>
      <c r="S191" s="91">
        <v>266</v>
      </c>
      <c r="T191" s="91">
        <v>2457.84</v>
      </c>
      <c r="U191" s="91">
        <v>3197.78</v>
      </c>
      <c r="V191" s="91">
        <v>27</v>
      </c>
      <c r="W191" s="93">
        <v>-52.469779215680958</v>
      </c>
      <c r="X191" s="91">
        <v>1.2653386713537089</v>
      </c>
      <c r="Y191" s="91">
        <v>3244</v>
      </c>
      <c r="Z191" s="91">
        <v>2468</v>
      </c>
      <c r="AA191" s="91">
        <v>4099</v>
      </c>
      <c r="AB191" s="91">
        <v>31</v>
      </c>
      <c r="AC191" s="91">
        <v>822</v>
      </c>
      <c r="AD191" s="91">
        <v>857</v>
      </c>
      <c r="AE191" s="91">
        <v>0</v>
      </c>
      <c r="AF191" s="91">
        <v>1</v>
      </c>
      <c r="AG191" s="91">
        <v>0</v>
      </c>
      <c r="AH191" s="91">
        <v>1</v>
      </c>
      <c r="AI191" s="91">
        <v>10</v>
      </c>
      <c r="AJ191" s="91">
        <v>0</v>
      </c>
      <c r="AK191" s="91">
        <v>0</v>
      </c>
      <c r="AL191" s="91">
        <v>0</v>
      </c>
      <c r="AM191" s="91">
        <v>0</v>
      </c>
      <c r="AN191" s="91">
        <v>68</v>
      </c>
      <c r="AO191" s="91">
        <v>175</v>
      </c>
      <c r="AP191" s="91">
        <v>0</v>
      </c>
      <c r="AQ191" s="91">
        <v>1392</v>
      </c>
      <c r="AR191" s="91">
        <v>10</v>
      </c>
      <c r="AS191" s="91">
        <v>0</v>
      </c>
      <c r="AT191" s="91">
        <v>28</v>
      </c>
      <c r="AU191" s="91">
        <v>858</v>
      </c>
    </row>
    <row r="192" spans="1:47" x14ac:dyDescent="0.3">
      <c r="A192" s="91" t="s">
        <v>761</v>
      </c>
      <c r="B192" s="91" t="s">
        <v>942</v>
      </c>
      <c r="C192" s="91">
        <v>37007</v>
      </c>
      <c r="D192" s="102" t="s">
        <v>947</v>
      </c>
      <c r="E192" s="91">
        <v>8.9893859649122803</v>
      </c>
      <c r="F192" s="91">
        <v>266.70999999999998</v>
      </c>
      <c r="G192" s="91">
        <v>17</v>
      </c>
      <c r="H192" s="91">
        <v>46</v>
      </c>
      <c r="I192" s="91">
        <v>51</v>
      </c>
      <c r="J192" s="91">
        <v>114</v>
      </c>
      <c r="K192" s="93">
        <v>5.7992369168317411E-2</v>
      </c>
      <c r="L192" s="91">
        <v>25</v>
      </c>
      <c r="M192" s="91">
        <v>72.42</v>
      </c>
      <c r="N192" s="91" t="s">
        <v>1151</v>
      </c>
      <c r="O192" s="91">
        <v>274</v>
      </c>
      <c r="P192" s="91">
        <v>226</v>
      </c>
      <c r="Q192" s="91">
        <v>500</v>
      </c>
      <c r="R192" s="91">
        <v>0</v>
      </c>
      <c r="S192" s="91">
        <v>114</v>
      </c>
      <c r="T192" s="91">
        <v>1024.79</v>
      </c>
      <c r="U192" s="91">
        <v>1603.78</v>
      </c>
      <c r="V192" s="91">
        <v>18</v>
      </c>
      <c r="W192" s="93">
        <v>-28.186710767893935</v>
      </c>
      <c r="X192" s="91">
        <v>12.177128972765153</v>
      </c>
      <c r="Y192" s="91">
        <v>84</v>
      </c>
      <c r="Z192" s="91">
        <v>37</v>
      </c>
      <c r="AA192" s="91">
        <v>488</v>
      </c>
      <c r="AB192" s="91">
        <v>745</v>
      </c>
      <c r="AC192" s="91">
        <v>5</v>
      </c>
      <c r="AD192" s="91">
        <v>799</v>
      </c>
      <c r="AE192" s="91">
        <v>1</v>
      </c>
      <c r="AF192" s="91">
        <v>0</v>
      </c>
      <c r="AG192" s="91">
        <v>309</v>
      </c>
      <c r="AH192" s="91">
        <v>0</v>
      </c>
      <c r="AI192" s="91">
        <v>0</v>
      </c>
      <c r="AJ192" s="91">
        <v>0</v>
      </c>
      <c r="AK192" s="91">
        <v>0</v>
      </c>
      <c r="AL192" s="91">
        <v>0</v>
      </c>
      <c r="AM192" s="91">
        <v>0</v>
      </c>
      <c r="AN192" s="91">
        <v>445</v>
      </c>
      <c r="AO192" s="91">
        <v>0</v>
      </c>
      <c r="AP192" s="91">
        <v>0</v>
      </c>
      <c r="AQ192" s="91">
        <v>0</v>
      </c>
      <c r="AR192" s="91">
        <v>0</v>
      </c>
      <c r="AS192" s="91">
        <v>0</v>
      </c>
      <c r="AT192" s="91">
        <v>0</v>
      </c>
      <c r="AU192" s="91">
        <v>0</v>
      </c>
    </row>
    <row r="193" spans="1:47" x14ac:dyDescent="0.3">
      <c r="A193" s="91" t="s">
        <v>761</v>
      </c>
      <c r="B193" s="91" t="s">
        <v>942</v>
      </c>
      <c r="C193" s="91">
        <v>37008</v>
      </c>
      <c r="D193" s="102" t="s">
        <v>948</v>
      </c>
      <c r="E193" s="91">
        <v>22.8924485596708</v>
      </c>
      <c r="F193" s="91">
        <v>2036.37</v>
      </c>
      <c r="G193" s="91">
        <v>38</v>
      </c>
      <c r="H193" s="91">
        <v>225</v>
      </c>
      <c r="I193" s="91">
        <v>223</v>
      </c>
      <c r="J193" s="91">
        <v>486</v>
      </c>
      <c r="K193" s="93">
        <v>0.1243064500037301</v>
      </c>
      <c r="L193" s="91">
        <v>44</v>
      </c>
      <c r="M193" s="91">
        <v>425.81</v>
      </c>
      <c r="N193" s="91" t="s">
        <v>1151</v>
      </c>
      <c r="O193" s="91">
        <v>852</v>
      </c>
      <c r="P193" s="91">
        <v>280</v>
      </c>
      <c r="Q193" s="91">
        <v>1132</v>
      </c>
      <c r="R193" s="91">
        <v>8</v>
      </c>
      <c r="S193" s="91">
        <v>486</v>
      </c>
      <c r="T193" s="91">
        <v>11125.73</v>
      </c>
      <c r="U193" s="91">
        <v>12278.83</v>
      </c>
      <c r="V193" s="91">
        <v>49</v>
      </c>
      <c r="W193" s="93">
        <v>16.018102850468996</v>
      </c>
      <c r="X193" s="91">
        <v>1.1559690914663578</v>
      </c>
      <c r="Y193" s="91">
        <v>673</v>
      </c>
      <c r="Z193" s="91">
        <v>314</v>
      </c>
      <c r="AA193" s="91">
        <v>10211</v>
      </c>
      <c r="AB193" s="91">
        <v>5</v>
      </c>
      <c r="AC193" s="91">
        <v>395</v>
      </c>
      <c r="AD193" s="91">
        <v>12</v>
      </c>
      <c r="AE193" s="91">
        <v>0</v>
      </c>
      <c r="AF193" s="91">
        <v>0</v>
      </c>
      <c r="AG193" s="91">
        <v>4</v>
      </c>
      <c r="AH193" s="91">
        <v>0</v>
      </c>
      <c r="AI193" s="91">
        <v>5</v>
      </c>
      <c r="AJ193" s="91">
        <v>0</v>
      </c>
      <c r="AK193" s="91">
        <v>0</v>
      </c>
      <c r="AL193" s="91">
        <v>0</v>
      </c>
      <c r="AM193" s="91">
        <v>0</v>
      </c>
      <c r="AN193" s="91">
        <v>0</v>
      </c>
      <c r="AO193" s="91">
        <v>0</v>
      </c>
      <c r="AP193" s="91">
        <v>0</v>
      </c>
      <c r="AQ193" s="91">
        <v>26</v>
      </c>
      <c r="AR193" s="91">
        <v>0</v>
      </c>
      <c r="AS193" s="91">
        <v>282</v>
      </c>
      <c r="AT193" s="91">
        <v>4</v>
      </c>
      <c r="AU193" s="91">
        <v>33</v>
      </c>
    </row>
    <row r="194" spans="1:47" x14ac:dyDescent="0.3">
      <c r="A194" s="91" t="s">
        <v>761</v>
      </c>
      <c r="B194" s="91" t="s">
        <v>942</v>
      </c>
      <c r="C194" s="91">
        <v>37009</v>
      </c>
      <c r="D194" s="102" t="s">
        <v>949</v>
      </c>
      <c r="E194" s="91">
        <v>17.120880503144701</v>
      </c>
      <c r="F194" s="91">
        <v>303.83</v>
      </c>
      <c r="G194" s="91">
        <v>7</v>
      </c>
      <c r="H194" s="91">
        <v>70</v>
      </c>
      <c r="I194" s="91">
        <v>82</v>
      </c>
      <c r="J194" s="91">
        <v>159</v>
      </c>
      <c r="K194" s="93">
        <v>0.11816091278441862</v>
      </c>
      <c r="L194" s="91">
        <v>35</v>
      </c>
      <c r="M194" s="91">
        <v>106.3</v>
      </c>
      <c r="N194" s="91" t="s">
        <v>1151</v>
      </c>
      <c r="O194" s="91">
        <v>265</v>
      </c>
      <c r="P194" s="91">
        <v>93</v>
      </c>
      <c r="Q194" s="91">
        <v>358</v>
      </c>
      <c r="R194" s="91">
        <v>1</v>
      </c>
      <c r="S194" s="91">
        <v>159</v>
      </c>
      <c r="T194" s="91">
        <v>2722.22</v>
      </c>
      <c r="U194" s="91">
        <v>3237.3</v>
      </c>
      <c r="V194" s="91">
        <v>18</v>
      </c>
      <c r="W194" s="93">
        <v>-4.2890644502339921</v>
      </c>
      <c r="X194" s="91">
        <v>0.26853083145373996</v>
      </c>
      <c r="Y194" s="91">
        <v>372</v>
      </c>
      <c r="Z194" s="91">
        <v>415</v>
      </c>
      <c r="AA194" s="91">
        <v>2806</v>
      </c>
      <c r="AB194" s="91">
        <v>6</v>
      </c>
      <c r="AC194" s="91">
        <v>320</v>
      </c>
      <c r="AD194" s="91">
        <v>33</v>
      </c>
      <c r="AE194" s="91">
        <v>0</v>
      </c>
      <c r="AF194" s="91">
        <v>0</v>
      </c>
      <c r="AG194" s="91">
        <v>0</v>
      </c>
      <c r="AH194" s="91">
        <v>0</v>
      </c>
      <c r="AI194" s="91">
        <v>1</v>
      </c>
      <c r="AJ194" s="91">
        <v>0</v>
      </c>
      <c r="AK194" s="91">
        <v>0</v>
      </c>
      <c r="AL194" s="91">
        <v>0</v>
      </c>
      <c r="AM194" s="91">
        <v>0</v>
      </c>
      <c r="AN194" s="91">
        <v>0</v>
      </c>
      <c r="AO194" s="91">
        <v>0</v>
      </c>
      <c r="AP194" s="91">
        <v>0</v>
      </c>
      <c r="AQ194" s="91">
        <v>99</v>
      </c>
      <c r="AR194" s="91">
        <v>0</v>
      </c>
      <c r="AS194" s="91">
        <v>0</v>
      </c>
      <c r="AT194" s="91">
        <v>1</v>
      </c>
      <c r="AU194" s="91">
        <v>11</v>
      </c>
    </row>
    <row r="195" spans="1:47" x14ac:dyDescent="0.3">
      <c r="A195" s="91" t="s">
        <v>761</v>
      </c>
      <c r="B195" s="91" t="s">
        <v>942</v>
      </c>
      <c r="C195" s="91">
        <v>37010</v>
      </c>
      <c r="D195" s="102" t="s">
        <v>950</v>
      </c>
      <c r="E195" s="91">
        <v>10.9411267605634</v>
      </c>
      <c r="F195" s="91">
        <v>0.01</v>
      </c>
      <c r="G195" s="91">
        <v>11</v>
      </c>
      <c r="H195" s="91">
        <v>73</v>
      </c>
      <c r="I195" s="91">
        <v>58</v>
      </c>
      <c r="J195" s="91">
        <v>142</v>
      </c>
      <c r="K195" s="93">
        <v>0.5598916093818388</v>
      </c>
      <c r="L195" s="91" t="s">
        <v>808</v>
      </c>
      <c r="M195" s="91" t="s">
        <v>808</v>
      </c>
      <c r="N195" s="91" t="s">
        <v>1152</v>
      </c>
      <c r="O195" s="91">
        <v>269</v>
      </c>
      <c r="P195" s="91">
        <v>15</v>
      </c>
      <c r="Q195" s="91">
        <v>284</v>
      </c>
      <c r="R195" s="91">
        <v>4</v>
      </c>
      <c r="S195" s="91">
        <v>142</v>
      </c>
      <c r="T195" s="91">
        <v>1553.64</v>
      </c>
      <c r="U195" s="91">
        <v>2697.95</v>
      </c>
      <c r="V195" s="91">
        <v>19</v>
      </c>
      <c r="W195" s="93">
        <v>-17.296667145754473</v>
      </c>
      <c r="X195" s="91">
        <v>10.858371308668675</v>
      </c>
      <c r="Y195" s="91">
        <v>85</v>
      </c>
      <c r="Z195" s="91">
        <v>0</v>
      </c>
      <c r="AA195" s="91">
        <v>485</v>
      </c>
      <c r="AB195" s="91">
        <v>2213</v>
      </c>
      <c r="AC195" s="91">
        <v>41</v>
      </c>
      <c r="AD195" s="91">
        <v>6377</v>
      </c>
      <c r="AE195" s="91">
        <v>0</v>
      </c>
      <c r="AF195" s="91">
        <v>0</v>
      </c>
      <c r="AG195" s="91">
        <v>0</v>
      </c>
      <c r="AH195" s="91">
        <v>0</v>
      </c>
      <c r="AI195" s="91">
        <v>0</v>
      </c>
      <c r="AJ195" s="91">
        <v>0</v>
      </c>
      <c r="AK195" s="91">
        <v>0</v>
      </c>
      <c r="AL195" s="91">
        <v>0</v>
      </c>
      <c r="AM195" s="91">
        <v>0</v>
      </c>
      <c r="AN195" s="91">
        <v>257</v>
      </c>
      <c r="AO195" s="91">
        <v>1</v>
      </c>
      <c r="AP195" s="91">
        <v>0</v>
      </c>
      <c r="AQ195" s="91">
        <v>15</v>
      </c>
      <c r="AR195" s="91">
        <v>0</v>
      </c>
      <c r="AS195" s="91">
        <v>0</v>
      </c>
      <c r="AT195" s="91">
        <v>147</v>
      </c>
      <c r="AU195" s="91">
        <v>0</v>
      </c>
    </row>
    <row r="196" spans="1:47" x14ac:dyDescent="0.3">
      <c r="A196" s="91" t="s">
        <v>761</v>
      </c>
      <c r="B196" s="91" t="s">
        <v>942</v>
      </c>
      <c r="C196" s="91">
        <v>37011</v>
      </c>
      <c r="D196" s="102" t="s">
        <v>951</v>
      </c>
      <c r="E196" s="91">
        <v>14.177241379310299</v>
      </c>
      <c r="F196" s="91">
        <v>2.25</v>
      </c>
      <c r="G196" s="91">
        <v>1</v>
      </c>
      <c r="H196" s="91">
        <v>16</v>
      </c>
      <c r="I196" s="91">
        <v>12</v>
      </c>
      <c r="J196" s="91">
        <v>29</v>
      </c>
      <c r="K196" s="93">
        <v>1.1918081432115582E-2</v>
      </c>
      <c r="L196" s="91">
        <v>10</v>
      </c>
      <c r="M196" s="91">
        <v>45.51</v>
      </c>
      <c r="N196" s="91" t="s">
        <v>1154</v>
      </c>
      <c r="O196" s="91">
        <v>41</v>
      </c>
      <c r="P196" s="91">
        <v>40</v>
      </c>
      <c r="Q196" s="91">
        <v>81</v>
      </c>
      <c r="R196" s="91">
        <v>0</v>
      </c>
      <c r="S196" s="91">
        <v>29</v>
      </c>
      <c r="T196" s="91">
        <v>411.14</v>
      </c>
      <c r="U196" s="91">
        <v>640.45000000000005</v>
      </c>
      <c r="V196" s="91">
        <v>5</v>
      </c>
      <c r="W196" s="93">
        <v>-14.345833333333335</v>
      </c>
      <c r="X196" s="91">
        <v>3.5778566911514327</v>
      </c>
      <c r="Y196" s="91">
        <v>293</v>
      </c>
      <c r="Z196" s="91">
        <v>282</v>
      </c>
      <c r="AA196" s="91">
        <v>477</v>
      </c>
      <c r="AB196" s="91">
        <v>2</v>
      </c>
      <c r="AC196" s="91">
        <v>221</v>
      </c>
      <c r="AD196" s="91">
        <v>115</v>
      </c>
      <c r="AE196" s="91">
        <v>1</v>
      </c>
      <c r="AF196" s="91">
        <v>0</v>
      </c>
      <c r="AG196" s="91">
        <v>0</v>
      </c>
      <c r="AH196" s="91">
        <v>0</v>
      </c>
      <c r="AI196" s="91">
        <v>3</v>
      </c>
      <c r="AJ196" s="91">
        <v>0</v>
      </c>
      <c r="AK196" s="91">
        <v>0</v>
      </c>
      <c r="AL196" s="91">
        <v>0</v>
      </c>
      <c r="AM196" s="91">
        <v>0</v>
      </c>
      <c r="AN196" s="91">
        <v>10</v>
      </c>
      <c r="AO196" s="91">
        <v>0</v>
      </c>
      <c r="AP196" s="91">
        <v>0</v>
      </c>
      <c r="AQ196" s="91">
        <v>178</v>
      </c>
      <c r="AR196" s="91">
        <v>0</v>
      </c>
      <c r="AS196" s="91">
        <v>0</v>
      </c>
      <c r="AT196" s="91">
        <v>0</v>
      </c>
      <c r="AU196" s="91">
        <v>156</v>
      </c>
    </row>
    <row r="197" spans="1:47" x14ac:dyDescent="0.3">
      <c r="A197" s="91" t="s">
        <v>761</v>
      </c>
      <c r="B197" s="91" t="s">
        <v>942</v>
      </c>
      <c r="C197" s="91">
        <v>37012</v>
      </c>
      <c r="D197" s="102" t="s">
        <v>952</v>
      </c>
      <c r="E197" s="91">
        <v>22.366785714285701</v>
      </c>
      <c r="F197" s="91">
        <v>233.62</v>
      </c>
      <c r="G197" s="91">
        <v>15</v>
      </c>
      <c r="H197" s="91">
        <v>93</v>
      </c>
      <c r="I197" s="91">
        <v>60</v>
      </c>
      <c r="J197" s="91">
        <v>168</v>
      </c>
      <c r="K197" s="93">
        <v>0.29038327451950974</v>
      </c>
      <c r="L197" s="91">
        <v>43</v>
      </c>
      <c r="M197" s="91">
        <v>196.29</v>
      </c>
      <c r="N197" s="91" t="s">
        <v>1151</v>
      </c>
      <c r="O197" s="91">
        <v>372</v>
      </c>
      <c r="P197" s="91">
        <v>103</v>
      </c>
      <c r="Q197" s="91">
        <v>475</v>
      </c>
      <c r="R197" s="91">
        <v>2</v>
      </c>
      <c r="S197" s="91">
        <v>168</v>
      </c>
      <c r="T197" s="91">
        <v>3757.62</v>
      </c>
      <c r="U197" s="91">
        <v>6104.56</v>
      </c>
      <c r="V197" s="91">
        <v>45</v>
      </c>
      <c r="W197" s="93">
        <v>-23.836143992216645</v>
      </c>
      <c r="X197" s="91">
        <v>43.851959484993159</v>
      </c>
      <c r="Y197" s="91">
        <v>139</v>
      </c>
      <c r="Z197" s="91">
        <v>62</v>
      </c>
      <c r="AA197" s="91">
        <v>1654</v>
      </c>
      <c r="AB197" s="91">
        <v>2376</v>
      </c>
      <c r="AC197" s="91">
        <v>2</v>
      </c>
      <c r="AD197" s="91">
        <v>2176</v>
      </c>
      <c r="AE197" s="91">
        <v>0</v>
      </c>
      <c r="AF197" s="91">
        <v>0</v>
      </c>
      <c r="AG197" s="91">
        <v>0</v>
      </c>
      <c r="AH197" s="91">
        <v>0</v>
      </c>
      <c r="AI197" s="91">
        <v>1</v>
      </c>
      <c r="AJ197" s="91">
        <v>0</v>
      </c>
      <c r="AK197" s="91">
        <v>0</v>
      </c>
      <c r="AL197" s="91">
        <v>0</v>
      </c>
      <c r="AM197" s="91">
        <v>0</v>
      </c>
      <c r="AN197" s="91">
        <v>870</v>
      </c>
      <c r="AO197" s="91">
        <v>804</v>
      </c>
      <c r="AP197" s="91">
        <v>0</v>
      </c>
      <c r="AQ197" s="91">
        <v>0</v>
      </c>
      <c r="AR197" s="91">
        <v>169</v>
      </c>
      <c r="AS197" s="91">
        <v>0</v>
      </c>
      <c r="AT197" s="91">
        <v>0</v>
      </c>
      <c r="AU197" s="91">
        <v>0</v>
      </c>
    </row>
    <row r="198" spans="1:47" x14ac:dyDescent="0.3">
      <c r="A198" s="91" t="s">
        <v>761</v>
      </c>
      <c r="B198" s="91" t="s">
        <v>942</v>
      </c>
      <c r="C198" s="91">
        <v>37013</v>
      </c>
      <c r="D198" s="102" t="s">
        <v>953</v>
      </c>
      <c r="E198" s="91">
        <v>8.8807608695652203</v>
      </c>
      <c r="F198" s="91">
        <v>33.22</v>
      </c>
      <c r="G198" s="91">
        <v>11</v>
      </c>
      <c r="H198" s="91">
        <v>47</v>
      </c>
      <c r="I198" s="91">
        <v>34</v>
      </c>
      <c r="J198" s="91">
        <v>92</v>
      </c>
      <c r="K198" s="93">
        <v>1.6633660942682644</v>
      </c>
      <c r="L198" s="91" t="s">
        <v>808</v>
      </c>
      <c r="M198" s="91" t="s">
        <v>808</v>
      </c>
      <c r="N198" s="91" t="s">
        <v>1152</v>
      </c>
      <c r="O198" s="91">
        <v>142</v>
      </c>
      <c r="P198" s="91">
        <v>53</v>
      </c>
      <c r="Q198" s="91">
        <v>195</v>
      </c>
      <c r="R198" s="91">
        <v>2</v>
      </c>
      <c r="S198" s="91">
        <v>92</v>
      </c>
      <c r="T198" s="91">
        <v>817.03</v>
      </c>
      <c r="U198" s="91">
        <v>1460.3</v>
      </c>
      <c r="V198" s="91">
        <v>20</v>
      </c>
      <c r="W198" s="93">
        <v>-53.368529193539182</v>
      </c>
      <c r="X198" s="91">
        <v>8.1784022618508487</v>
      </c>
      <c r="Y198" s="91">
        <v>113</v>
      </c>
      <c r="Z198" s="91">
        <v>0</v>
      </c>
      <c r="AA198" s="91">
        <v>602</v>
      </c>
      <c r="AB198" s="91">
        <v>762</v>
      </c>
      <c r="AC198" s="91">
        <v>0</v>
      </c>
      <c r="AD198" s="91">
        <v>2937</v>
      </c>
      <c r="AE198" s="91">
        <v>0</v>
      </c>
      <c r="AF198" s="91">
        <v>0</v>
      </c>
      <c r="AG198" s="91">
        <v>0</v>
      </c>
      <c r="AH198" s="91">
        <v>0</v>
      </c>
      <c r="AI198" s="91">
        <v>2</v>
      </c>
      <c r="AJ198" s="91">
        <v>0</v>
      </c>
      <c r="AK198" s="91">
        <v>0</v>
      </c>
      <c r="AL198" s="91">
        <v>0</v>
      </c>
      <c r="AM198" s="91">
        <v>0</v>
      </c>
      <c r="AN198" s="91">
        <v>121</v>
      </c>
      <c r="AO198" s="91">
        <v>0</v>
      </c>
      <c r="AP198" s="91">
        <v>0</v>
      </c>
      <c r="AQ198" s="91">
        <v>0</v>
      </c>
      <c r="AR198" s="91">
        <v>0</v>
      </c>
      <c r="AS198" s="91">
        <v>0</v>
      </c>
      <c r="AT198" s="91">
        <v>0</v>
      </c>
      <c r="AU198" s="91">
        <v>0</v>
      </c>
    </row>
    <row r="199" spans="1:47" x14ac:dyDescent="0.3">
      <c r="A199" s="91" t="s">
        <v>761</v>
      </c>
      <c r="B199" s="91" t="s">
        <v>942</v>
      </c>
      <c r="C199" s="91">
        <v>37014</v>
      </c>
      <c r="D199" s="102" t="s">
        <v>954</v>
      </c>
      <c r="E199" s="91">
        <v>10.5919318181818</v>
      </c>
      <c r="F199" s="91">
        <v>37.46</v>
      </c>
      <c r="G199" s="91">
        <v>9</v>
      </c>
      <c r="H199" s="91">
        <v>49</v>
      </c>
      <c r="I199" s="91">
        <v>30</v>
      </c>
      <c r="J199" s="91">
        <v>88</v>
      </c>
      <c r="K199" s="93">
        <v>8.1429904837515693E-2</v>
      </c>
      <c r="L199" s="91">
        <v>31</v>
      </c>
      <c r="M199" s="91">
        <v>235.45</v>
      </c>
      <c r="N199" s="91" t="s">
        <v>1153</v>
      </c>
      <c r="O199" s="91">
        <v>203</v>
      </c>
      <c r="P199" s="91">
        <v>136</v>
      </c>
      <c r="Q199" s="91">
        <v>339</v>
      </c>
      <c r="R199" s="91">
        <v>2</v>
      </c>
      <c r="S199" s="91">
        <v>88</v>
      </c>
      <c r="T199" s="91">
        <v>932.09</v>
      </c>
      <c r="U199" s="91">
        <v>2021.93</v>
      </c>
      <c r="V199" s="91">
        <v>18</v>
      </c>
      <c r="W199" s="93">
        <v>-26.673484639893015</v>
      </c>
      <c r="X199" s="91">
        <v>47.33770344065487</v>
      </c>
      <c r="Y199" s="91">
        <v>62</v>
      </c>
      <c r="Z199" s="91">
        <v>0</v>
      </c>
      <c r="AA199" s="91">
        <v>352</v>
      </c>
      <c r="AB199" s="91">
        <v>438</v>
      </c>
      <c r="AC199" s="91">
        <v>0</v>
      </c>
      <c r="AD199" s="91">
        <v>4007</v>
      </c>
      <c r="AE199" s="91">
        <v>0</v>
      </c>
      <c r="AF199" s="91">
        <v>0</v>
      </c>
      <c r="AG199" s="91">
        <v>35</v>
      </c>
      <c r="AH199" s="91">
        <v>0</v>
      </c>
      <c r="AI199" s="91">
        <v>0</v>
      </c>
      <c r="AJ199" s="91">
        <v>0</v>
      </c>
      <c r="AK199" s="91">
        <v>0</v>
      </c>
      <c r="AL199" s="91">
        <v>0</v>
      </c>
      <c r="AM199" s="91">
        <v>0</v>
      </c>
      <c r="AN199" s="91">
        <v>77</v>
      </c>
      <c r="AO199" s="91">
        <v>298</v>
      </c>
      <c r="AP199" s="91">
        <v>0</v>
      </c>
      <c r="AQ199" s="91">
        <v>0</v>
      </c>
      <c r="AR199" s="91">
        <v>0</v>
      </c>
      <c r="AS199" s="91">
        <v>0</v>
      </c>
      <c r="AT199" s="91">
        <v>0</v>
      </c>
      <c r="AU199" s="91">
        <v>0</v>
      </c>
    </row>
    <row r="200" spans="1:47" x14ac:dyDescent="0.3">
      <c r="A200" s="91" t="s">
        <v>761</v>
      </c>
      <c r="B200" s="91" t="s">
        <v>942</v>
      </c>
      <c r="C200" s="91">
        <v>37015</v>
      </c>
      <c r="D200" s="102" t="s">
        <v>955</v>
      </c>
      <c r="E200" s="91">
        <v>6.7492000000000001</v>
      </c>
      <c r="F200" s="91" t="s">
        <v>808</v>
      </c>
      <c r="G200" s="91">
        <v>8</v>
      </c>
      <c r="H200" s="91">
        <v>55</v>
      </c>
      <c r="I200" s="91">
        <v>37</v>
      </c>
      <c r="J200" s="91">
        <v>100</v>
      </c>
      <c r="K200" s="93">
        <v>0.29033070586143545</v>
      </c>
      <c r="L200" s="91" t="s">
        <v>808</v>
      </c>
      <c r="M200" s="91" t="s">
        <v>808</v>
      </c>
      <c r="N200" s="91" t="s">
        <v>1153</v>
      </c>
      <c r="O200" s="91">
        <v>204</v>
      </c>
      <c r="P200" s="91">
        <v>11</v>
      </c>
      <c r="Q200" s="91">
        <v>215</v>
      </c>
      <c r="R200" s="91">
        <v>0</v>
      </c>
      <c r="S200" s="91">
        <v>100</v>
      </c>
      <c r="T200" s="91">
        <v>674.92</v>
      </c>
      <c r="U200" s="91">
        <v>1515.23</v>
      </c>
      <c r="V200" s="91">
        <v>15</v>
      </c>
      <c r="W200" s="93">
        <v>-8.0327578453949666</v>
      </c>
      <c r="X200" s="91">
        <v>0.88899425117050912</v>
      </c>
      <c r="Y200" s="91">
        <v>168</v>
      </c>
      <c r="Z200" s="91">
        <v>0</v>
      </c>
      <c r="AA200" s="91">
        <v>206</v>
      </c>
      <c r="AB200" s="91">
        <v>1042</v>
      </c>
      <c r="AC200" s="91">
        <v>0</v>
      </c>
      <c r="AD200" s="91">
        <v>3134</v>
      </c>
      <c r="AE200" s="91">
        <v>0</v>
      </c>
      <c r="AF200" s="91">
        <v>0</v>
      </c>
      <c r="AG200" s="91">
        <v>0</v>
      </c>
      <c r="AH200" s="91">
        <v>0</v>
      </c>
      <c r="AI200" s="91">
        <v>0</v>
      </c>
      <c r="AJ200" s="91">
        <v>0</v>
      </c>
      <c r="AK200" s="91">
        <v>0</v>
      </c>
      <c r="AL200" s="91">
        <v>0</v>
      </c>
      <c r="AM200" s="91">
        <v>0</v>
      </c>
      <c r="AN200" s="91">
        <v>84</v>
      </c>
      <c r="AO200" s="91">
        <v>0</v>
      </c>
      <c r="AP200" s="91">
        <v>0</v>
      </c>
      <c r="AQ200" s="91">
        <v>19</v>
      </c>
      <c r="AR200" s="91">
        <v>0</v>
      </c>
      <c r="AS200" s="91">
        <v>0</v>
      </c>
      <c r="AT200" s="91">
        <v>81</v>
      </c>
      <c r="AU200" s="91">
        <v>8</v>
      </c>
    </row>
    <row r="201" spans="1:47" x14ac:dyDescent="0.3">
      <c r="A201" s="91" t="s">
        <v>761</v>
      </c>
      <c r="B201" s="91" t="s">
        <v>942</v>
      </c>
      <c r="C201" s="91">
        <v>37016</v>
      </c>
      <c r="D201" s="102" t="s">
        <v>956</v>
      </c>
      <c r="E201" s="91">
        <v>23.590610687022899</v>
      </c>
      <c r="F201" s="91">
        <v>1145.31</v>
      </c>
      <c r="G201" s="91">
        <v>15</v>
      </c>
      <c r="H201" s="91">
        <v>67</v>
      </c>
      <c r="I201" s="91">
        <v>49</v>
      </c>
      <c r="J201" s="91">
        <v>131</v>
      </c>
      <c r="K201" s="93">
        <v>0.22919585680679011</v>
      </c>
      <c r="L201" s="91">
        <v>26</v>
      </c>
      <c r="M201" s="91">
        <v>102.99</v>
      </c>
      <c r="N201" s="91" t="s">
        <v>1151</v>
      </c>
      <c r="O201" s="91">
        <v>259</v>
      </c>
      <c r="P201" s="91">
        <v>137</v>
      </c>
      <c r="Q201" s="91">
        <v>396</v>
      </c>
      <c r="R201" s="91">
        <v>0</v>
      </c>
      <c r="S201" s="91">
        <v>131</v>
      </c>
      <c r="T201" s="91">
        <v>3090.37</v>
      </c>
      <c r="U201" s="91">
        <v>3287.21</v>
      </c>
      <c r="V201" s="91">
        <v>18</v>
      </c>
      <c r="W201" s="93">
        <v>10.003025610906437</v>
      </c>
      <c r="X201" s="91">
        <v>0.4206616036267502</v>
      </c>
      <c r="Y201" s="91">
        <v>158</v>
      </c>
      <c r="Z201" s="91">
        <v>127</v>
      </c>
      <c r="AA201" s="91">
        <v>2150</v>
      </c>
      <c r="AB201" s="91">
        <v>371</v>
      </c>
      <c r="AC201" s="91">
        <v>0</v>
      </c>
      <c r="AD201" s="91">
        <v>6</v>
      </c>
      <c r="AE201" s="91">
        <v>0</v>
      </c>
      <c r="AF201" s="91">
        <v>0</v>
      </c>
      <c r="AG201" s="91">
        <v>0</v>
      </c>
      <c r="AH201" s="91">
        <v>0</v>
      </c>
      <c r="AI201" s="91">
        <v>1</v>
      </c>
      <c r="AJ201" s="91">
        <v>0</v>
      </c>
      <c r="AK201" s="91">
        <v>0</v>
      </c>
      <c r="AL201" s="91">
        <v>0</v>
      </c>
      <c r="AM201" s="91">
        <v>0</v>
      </c>
      <c r="AN201" s="91">
        <v>0</v>
      </c>
      <c r="AO201" s="91">
        <v>0</v>
      </c>
      <c r="AP201" s="91">
        <v>0</v>
      </c>
      <c r="AQ201" s="91">
        <v>0</v>
      </c>
      <c r="AR201" s="91">
        <v>0</v>
      </c>
      <c r="AS201" s="91">
        <v>0</v>
      </c>
      <c r="AT201" s="91">
        <v>0</v>
      </c>
      <c r="AU201" s="91">
        <v>0</v>
      </c>
    </row>
    <row r="202" spans="1:47" x14ac:dyDescent="0.3">
      <c r="A202" s="91" t="s">
        <v>761</v>
      </c>
      <c r="B202" s="91" t="s">
        <v>942</v>
      </c>
      <c r="C202" s="91">
        <v>37017</v>
      </c>
      <c r="D202" s="102" t="s">
        <v>957</v>
      </c>
      <c r="E202" s="91">
        <v>17.210852713178301</v>
      </c>
      <c r="F202" s="91">
        <v>102.18</v>
      </c>
      <c r="G202" s="91">
        <v>10</v>
      </c>
      <c r="H202" s="91">
        <v>58</v>
      </c>
      <c r="I202" s="91">
        <v>61</v>
      </c>
      <c r="J202" s="91">
        <v>129</v>
      </c>
      <c r="K202" s="93">
        <v>0.10207638951445816</v>
      </c>
      <c r="L202" s="91">
        <v>17</v>
      </c>
      <c r="M202" s="91">
        <v>5.84</v>
      </c>
      <c r="N202" s="91" t="s">
        <v>1152</v>
      </c>
      <c r="O202" s="91">
        <v>256</v>
      </c>
      <c r="P202" s="91">
        <v>53</v>
      </c>
      <c r="Q202" s="91">
        <v>309</v>
      </c>
      <c r="R202" s="91">
        <v>2</v>
      </c>
      <c r="S202" s="91">
        <v>129</v>
      </c>
      <c r="T202" s="91">
        <v>2220.1999999999998</v>
      </c>
      <c r="U202" s="91">
        <v>2844.07</v>
      </c>
      <c r="V202" s="91">
        <v>8</v>
      </c>
      <c r="W202" s="93">
        <v>-5.0482414123443267</v>
      </c>
      <c r="X202" s="91">
        <v>8.3776236375101357E-2</v>
      </c>
      <c r="Y202" s="91">
        <v>260</v>
      </c>
      <c r="Z202" s="91">
        <v>165</v>
      </c>
      <c r="AA202" s="91">
        <v>2217</v>
      </c>
      <c r="AB202" s="91">
        <v>5</v>
      </c>
      <c r="AC202" s="91">
        <v>231</v>
      </c>
      <c r="AD202" s="91">
        <v>5</v>
      </c>
      <c r="AE202" s="91">
        <v>0</v>
      </c>
      <c r="AF202" s="91">
        <v>0</v>
      </c>
      <c r="AG202" s="91">
        <v>0</v>
      </c>
      <c r="AH202" s="91">
        <v>0</v>
      </c>
      <c r="AI202" s="91">
        <v>1</v>
      </c>
      <c r="AJ202" s="91">
        <v>0</v>
      </c>
      <c r="AK202" s="91">
        <v>0</v>
      </c>
      <c r="AL202" s="91">
        <v>0</v>
      </c>
      <c r="AM202" s="91">
        <v>0</v>
      </c>
      <c r="AN202" s="91">
        <v>0</v>
      </c>
      <c r="AO202" s="91">
        <v>0</v>
      </c>
      <c r="AP202" s="91">
        <v>0</v>
      </c>
      <c r="AQ202" s="91">
        <v>0</v>
      </c>
      <c r="AR202" s="91">
        <v>0</v>
      </c>
      <c r="AS202" s="91">
        <v>0</v>
      </c>
      <c r="AT202" s="91">
        <v>0</v>
      </c>
      <c r="AU202" s="91">
        <v>6</v>
      </c>
    </row>
    <row r="203" spans="1:47" x14ac:dyDescent="0.3">
      <c r="A203" s="91" t="s">
        <v>761</v>
      </c>
      <c r="B203" s="91" t="s">
        <v>942</v>
      </c>
      <c r="C203" s="91">
        <v>37019</v>
      </c>
      <c r="D203" s="102" t="s">
        <v>958</v>
      </c>
      <c r="E203" s="91">
        <v>21.675565217391298</v>
      </c>
      <c r="F203" s="91">
        <v>117.89</v>
      </c>
      <c r="G203" s="91">
        <v>4</v>
      </c>
      <c r="H203" s="91">
        <v>60</v>
      </c>
      <c r="I203" s="91">
        <v>51</v>
      </c>
      <c r="J203" s="91">
        <v>115</v>
      </c>
      <c r="K203" s="93">
        <v>7.285302223702105E-3</v>
      </c>
      <c r="L203" s="91">
        <v>19</v>
      </c>
      <c r="M203" s="91">
        <v>22</v>
      </c>
      <c r="N203" s="91" t="s">
        <v>1151</v>
      </c>
      <c r="O203" s="91">
        <v>206</v>
      </c>
      <c r="P203" s="91">
        <v>27</v>
      </c>
      <c r="Q203" s="91">
        <v>233</v>
      </c>
      <c r="R203" s="91">
        <v>1</v>
      </c>
      <c r="S203" s="91">
        <v>115</v>
      </c>
      <c r="T203" s="91">
        <v>2492.69</v>
      </c>
      <c r="U203" s="91">
        <v>2763.94</v>
      </c>
      <c r="V203" s="91">
        <v>11</v>
      </c>
      <c r="W203" s="93">
        <v>40.916722727555381</v>
      </c>
      <c r="X203" s="91">
        <v>0</v>
      </c>
      <c r="Y203" s="91">
        <v>348</v>
      </c>
      <c r="Z203" s="91">
        <v>392</v>
      </c>
      <c r="AA203" s="91">
        <v>1958</v>
      </c>
      <c r="AB203" s="91">
        <v>2</v>
      </c>
      <c r="AC203" s="91">
        <v>204</v>
      </c>
      <c r="AD203" s="91">
        <v>35</v>
      </c>
      <c r="AE203" s="91">
        <v>0</v>
      </c>
      <c r="AF203" s="91">
        <v>0</v>
      </c>
      <c r="AG203" s="91">
        <v>0</v>
      </c>
      <c r="AH203" s="91">
        <v>0</v>
      </c>
      <c r="AI203" s="91">
        <v>2</v>
      </c>
      <c r="AJ203" s="91">
        <v>0</v>
      </c>
      <c r="AK203" s="91">
        <v>0</v>
      </c>
      <c r="AL203" s="91">
        <v>0</v>
      </c>
      <c r="AM203" s="91">
        <v>0</v>
      </c>
      <c r="AN203" s="91">
        <v>0</v>
      </c>
      <c r="AO203" s="91">
        <v>0</v>
      </c>
      <c r="AP203" s="91">
        <v>0</v>
      </c>
      <c r="AQ203" s="91">
        <v>132</v>
      </c>
      <c r="AR203" s="91">
        <v>0</v>
      </c>
      <c r="AS203" s="91">
        <v>4</v>
      </c>
      <c r="AT203" s="91">
        <v>0</v>
      </c>
      <c r="AU203" s="91">
        <v>43</v>
      </c>
    </row>
    <row r="204" spans="1:47" x14ac:dyDescent="0.3">
      <c r="A204" s="91" t="s">
        <v>761</v>
      </c>
      <c r="B204" s="91" t="s">
        <v>942</v>
      </c>
      <c r="C204" s="91">
        <v>37020</v>
      </c>
      <c r="D204" s="102" t="s">
        <v>959</v>
      </c>
      <c r="E204" s="91">
        <v>17.0012210526316</v>
      </c>
      <c r="F204" s="91">
        <v>667.44</v>
      </c>
      <c r="G204" s="91">
        <v>33</v>
      </c>
      <c r="H204" s="91">
        <v>230</v>
      </c>
      <c r="I204" s="91">
        <v>212</v>
      </c>
      <c r="J204" s="91">
        <v>475</v>
      </c>
      <c r="K204" s="93">
        <v>0.39083260892716065</v>
      </c>
      <c r="L204" s="91">
        <v>80</v>
      </c>
      <c r="M204" s="91">
        <v>285.07</v>
      </c>
      <c r="N204" s="91" t="s">
        <v>1151</v>
      </c>
      <c r="O204" s="91">
        <v>841</v>
      </c>
      <c r="P204" s="91">
        <v>162</v>
      </c>
      <c r="Q204" s="91">
        <v>1003</v>
      </c>
      <c r="R204" s="91">
        <v>4</v>
      </c>
      <c r="S204" s="91">
        <v>475</v>
      </c>
      <c r="T204" s="91">
        <v>8075.58</v>
      </c>
      <c r="U204" s="91">
        <v>10205.969999999999</v>
      </c>
      <c r="V204" s="91">
        <v>67</v>
      </c>
      <c r="W204" s="93">
        <v>-6.834348948659315</v>
      </c>
      <c r="X204" s="91">
        <v>3.5524383387942415</v>
      </c>
      <c r="Y204" s="91">
        <v>623</v>
      </c>
      <c r="Z204" s="91">
        <v>268</v>
      </c>
      <c r="AA204" s="91">
        <v>8376</v>
      </c>
      <c r="AB204" s="91">
        <v>1971</v>
      </c>
      <c r="AC204" s="91">
        <v>2</v>
      </c>
      <c r="AD204" s="91">
        <v>1604</v>
      </c>
      <c r="AE204" s="91">
        <v>1</v>
      </c>
      <c r="AF204" s="91">
        <v>40</v>
      </c>
      <c r="AG204" s="91">
        <v>0</v>
      </c>
      <c r="AH204" s="91">
        <v>0</v>
      </c>
      <c r="AI204" s="91">
        <v>8</v>
      </c>
      <c r="AJ204" s="91">
        <v>0</v>
      </c>
      <c r="AK204" s="91">
        <v>0</v>
      </c>
      <c r="AL204" s="91">
        <v>0</v>
      </c>
      <c r="AM204" s="91">
        <v>0</v>
      </c>
      <c r="AN204" s="91">
        <v>1152</v>
      </c>
      <c r="AO204" s="91">
        <v>86</v>
      </c>
      <c r="AP204" s="91">
        <v>0</v>
      </c>
      <c r="AQ204" s="91">
        <v>247</v>
      </c>
      <c r="AR204" s="91">
        <v>280</v>
      </c>
      <c r="AS204" s="91">
        <v>0</v>
      </c>
      <c r="AT204" s="91">
        <v>49</v>
      </c>
      <c r="AU204" s="91">
        <v>157</v>
      </c>
    </row>
    <row r="205" spans="1:47" x14ac:dyDescent="0.3">
      <c r="A205" s="91" t="s">
        <v>761</v>
      </c>
      <c r="B205" s="91" t="s">
        <v>942</v>
      </c>
      <c r="C205" s="91">
        <v>37021</v>
      </c>
      <c r="D205" s="102" t="s">
        <v>960</v>
      </c>
      <c r="E205" s="91">
        <v>13.703988764044899</v>
      </c>
      <c r="F205" s="91">
        <v>668.36</v>
      </c>
      <c r="G205" s="91">
        <v>10</v>
      </c>
      <c r="H205" s="91">
        <v>76</v>
      </c>
      <c r="I205" s="91">
        <v>92</v>
      </c>
      <c r="J205" s="91">
        <v>178</v>
      </c>
      <c r="K205" s="93">
        <v>0.27485641431388386</v>
      </c>
      <c r="L205" s="91">
        <v>10</v>
      </c>
      <c r="M205" s="91">
        <v>77.75</v>
      </c>
      <c r="N205" s="91" t="s">
        <v>1151</v>
      </c>
      <c r="O205" s="91">
        <v>314</v>
      </c>
      <c r="P205" s="91">
        <v>86</v>
      </c>
      <c r="Q205" s="91">
        <v>400</v>
      </c>
      <c r="R205" s="91">
        <v>4</v>
      </c>
      <c r="S205" s="91">
        <v>178</v>
      </c>
      <c r="T205" s="91">
        <v>2439.31</v>
      </c>
      <c r="U205" s="91">
        <v>2719.11</v>
      </c>
      <c r="V205" s="91">
        <v>24</v>
      </c>
      <c r="W205" s="93">
        <v>3.1612646750346785</v>
      </c>
      <c r="X205" s="91">
        <v>7.3721667192771729</v>
      </c>
      <c r="Y205" s="91">
        <v>359</v>
      </c>
      <c r="Z205" s="91">
        <v>289</v>
      </c>
      <c r="AA205" s="91">
        <v>2663</v>
      </c>
      <c r="AB205" s="91">
        <v>10</v>
      </c>
      <c r="AC205" s="91">
        <v>107</v>
      </c>
      <c r="AD205" s="91">
        <v>23</v>
      </c>
      <c r="AE205" s="91">
        <v>0</v>
      </c>
      <c r="AF205" s="91">
        <v>0</v>
      </c>
      <c r="AG205" s="91">
        <v>0</v>
      </c>
      <c r="AH205" s="91">
        <v>0</v>
      </c>
      <c r="AI205" s="91">
        <v>0</v>
      </c>
      <c r="AJ205" s="91">
        <v>0</v>
      </c>
      <c r="AK205" s="91">
        <v>0</v>
      </c>
      <c r="AL205" s="91">
        <v>0</v>
      </c>
      <c r="AM205" s="91">
        <v>0</v>
      </c>
      <c r="AN205" s="91">
        <v>0</v>
      </c>
      <c r="AO205" s="91">
        <v>0</v>
      </c>
      <c r="AP205" s="91">
        <v>0</v>
      </c>
      <c r="AQ205" s="91">
        <v>30</v>
      </c>
      <c r="AR205" s="91">
        <v>0</v>
      </c>
      <c r="AS205" s="91">
        <v>0</v>
      </c>
      <c r="AT205" s="91">
        <v>0</v>
      </c>
      <c r="AU205" s="91">
        <v>91</v>
      </c>
    </row>
    <row r="206" spans="1:47" x14ac:dyDescent="0.3">
      <c r="A206" s="91" t="s">
        <v>761</v>
      </c>
      <c r="B206" s="91" t="s">
        <v>942</v>
      </c>
      <c r="C206" s="91">
        <v>37022</v>
      </c>
      <c r="D206" s="102" t="s">
        <v>961</v>
      </c>
      <c r="E206" s="91">
        <v>7.7459842519685003</v>
      </c>
      <c r="F206" s="91" t="s">
        <v>808</v>
      </c>
      <c r="G206" s="91">
        <v>6</v>
      </c>
      <c r="H206" s="91">
        <v>69</v>
      </c>
      <c r="I206" s="91">
        <v>52</v>
      </c>
      <c r="J206" s="91">
        <v>127</v>
      </c>
      <c r="K206" s="93">
        <v>0.38129993697521702</v>
      </c>
      <c r="L206" s="91" t="s">
        <v>808</v>
      </c>
      <c r="M206" s="91" t="s">
        <v>808</v>
      </c>
      <c r="N206" s="91" t="s">
        <v>1153</v>
      </c>
      <c r="O206" s="91">
        <v>261</v>
      </c>
      <c r="P206" s="91">
        <v>8</v>
      </c>
      <c r="Q206" s="91">
        <v>269</v>
      </c>
      <c r="R206" s="91">
        <v>3</v>
      </c>
      <c r="S206" s="91">
        <v>127</v>
      </c>
      <c r="T206" s="91">
        <v>983.74</v>
      </c>
      <c r="U206" s="91">
        <v>1726.03</v>
      </c>
      <c r="V206" s="91">
        <v>14</v>
      </c>
      <c r="W206" s="93">
        <v>-24.820982323676184</v>
      </c>
      <c r="X206" s="91">
        <v>0</v>
      </c>
      <c r="Y206" s="91">
        <v>218</v>
      </c>
      <c r="Z206" s="91">
        <v>0</v>
      </c>
      <c r="AA206" s="91">
        <v>262</v>
      </c>
      <c r="AB206" s="91">
        <v>1269</v>
      </c>
      <c r="AC206" s="91">
        <v>28</v>
      </c>
      <c r="AD206" s="91">
        <v>4492</v>
      </c>
      <c r="AE206" s="91">
        <v>0</v>
      </c>
      <c r="AF206" s="91">
        <v>0</v>
      </c>
      <c r="AG206" s="91">
        <v>0</v>
      </c>
      <c r="AH206" s="91">
        <v>0</v>
      </c>
      <c r="AI206" s="91">
        <v>0</v>
      </c>
      <c r="AJ206" s="91">
        <v>0</v>
      </c>
      <c r="AK206" s="91">
        <v>0</v>
      </c>
      <c r="AL206" s="91">
        <v>0</v>
      </c>
      <c r="AM206" s="91">
        <v>0</v>
      </c>
      <c r="AN206" s="91">
        <v>86</v>
      </c>
      <c r="AO206" s="91">
        <v>0</v>
      </c>
      <c r="AP206" s="91">
        <v>0</v>
      </c>
      <c r="AQ206" s="91">
        <v>238</v>
      </c>
      <c r="AR206" s="91">
        <v>0</v>
      </c>
      <c r="AS206" s="91">
        <v>0</v>
      </c>
      <c r="AT206" s="91">
        <v>0</v>
      </c>
      <c r="AU206" s="91">
        <v>2</v>
      </c>
    </row>
    <row r="207" spans="1:47" x14ac:dyDescent="0.3">
      <c r="A207" s="91" t="s">
        <v>761</v>
      </c>
      <c r="B207" s="91" t="s">
        <v>942</v>
      </c>
      <c r="C207" s="91">
        <v>37024</v>
      </c>
      <c r="D207" s="102" t="s">
        <v>962</v>
      </c>
      <c r="E207" s="91">
        <v>18.2037396121884</v>
      </c>
      <c r="F207" s="91">
        <v>636.13</v>
      </c>
      <c r="G207" s="91">
        <v>21</v>
      </c>
      <c r="H207" s="91">
        <v>182</v>
      </c>
      <c r="I207" s="91">
        <v>158</v>
      </c>
      <c r="J207" s="91">
        <v>361</v>
      </c>
      <c r="K207" s="93">
        <v>0.23757104488286629</v>
      </c>
      <c r="L207" s="91">
        <v>26</v>
      </c>
      <c r="M207" s="91">
        <v>83.59</v>
      </c>
      <c r="N207" s="91" t="s">
        <v>1154</v>
      </c>
      <c r="O207" s="91">
        <v>579</v>
      </c>
      <c r="P207" s="91">
        <v>186</v>
      </c>
      <c r="Q207" s="91">
        <v>765</v>
      </c>
      <c r="R207" s="91">
        <v>0</v>
      </c>
      <c r="S207" s="91">
        <v>361</v>
      </c>
      <c r="T207" s="91">
        <v>6571.55</v>
      </c>
      <c r="U207" s="91">
        <v>7165.06</v>
      </c>
      <c r="V207" s="91">
        <v>31</v>
      </c>
      <c r="W207" s="93">
        <v>-1.7536646807747247</v>
      </c>
      <c r="X207" s="91">
        <v>4.224574111130555</v>
      </c>
      <c r="Y207" s="91">
        <v>526</v>
      </c>
      <c r="Z207" s="91">
        <v>97</v>
      </c>
      <c r="AA207" s="91">
        <v>7823</v>
      </c>
      <c r="AB207" s="91">
        <v>1549</v>
      </c>
      <c r="AC207" s="91">
        <v>1</v>
      </c>
      <c r="AD207" s="91">
        <v>17</v>
      </c>
      <c r="AE207" s="91">
        <v>0</v>
      </c>
      <c r="AF207" s="91">
        <v>0</v>
      </c>
      <c r="AG207" s="91">
        <v>0</v>
      </c>
      <c r="AH207" s="91">
        <v>0</v>
      </c>
      <c r="AI207" s="91">
        <v>1</v>
      </c>
      <c r="AJ207" s="91">
        <v>0</v>
      </c>
      <c r="AK207" s="91">
        <v>0</v>
      </c>
      <c r="AL207" s="91">
        <v>0</v>
      </c>
      <c r="AM207" s="91">
        <v>0</v>
      </c>
      <c r="AN207" s="91">
        <v>0</v>
      </c>
      <c r="AO207" s="91">
        <v>0</v>
      </c>
      <c r="AP207" s="91">
        <v>0</v>
      </c>
      <c r="AQ207" s="91">
        <v>42</v>
      </c>
      <c r="AR207" s="91">
        <v>0</v>
      </c>
      <c r="AS207" s="91">
        <v>157</v>
      </c>
      <c r="AT207" s="91">
        <v>4</v>
      </c>
      <c r="AU207" s="91">
        <v>5</v>
      </c>
    </row>
    <row r="208" spans="1:47" x14ac:dyDescent="0.3">
      <c r="A208" s="91" t="s">
        <v>761</v>
      </c>
      <c r="B208" s="91" t="s">
        <v>942</v>
      </c>
      <c r="C208" s="91">
        <v>37025</v>
      </c>
      <c r="D208" s="102" t="s">
        <v>963</v>
      </c>
      <c r="E208" s="91">
        <v>14.9747244094488</v>
      </c>
      <c r="F208" s="91">
        <v>338.91</v>
      </c>
      <c r="G208" s="91">
        <v>16</v>
      </c>
      <c r="H208" s="91">
        <v>56</v>
      </c>
      <c r="I208" s="91">
        <v>55</v>
      </c>
      <c r="J208" s="91">
        <v>127</v>
      </c>
      <c r="K208" s="93">
        <v>1.2100337050883641</v>
      </c>
      <c r="L208" s="91">
        <v>41</v>
      </c>
      <c r="M208" s="91">
        <v>229.43</v>
      </c>
      <c r="N208" s="91" t="s">
        <v>1151</v>
      </c>
      <c r="O208" s="91">
        <v>268</v>
      </c>
      <c r="P208" s="91">
        <v>176</v>
      </c>
      <c r="Q208" s="91">
        <v>444</v>
      </c>
      <c r="R208" s="91">
        <v>3</v>
      </c>
      <c r="S208" s="91">
        <v>127</v>
      </c>
      <c r="T208" s="91">
        <v>1901.79</v>
      </c>
      <c r="U208" s="91">
        <v>2188.44</v>
      </c>
      <c r="V208" s="91">
        <v>13</v>
      </c>
      <c r="W208" s="93">
        <v>4.4658306280177289</v>
      </c>
      <c r="X208" s="91">
        <v>3.9047423742894853</v>
      </c>
      <c r="Y208" s="91">
        <v>195</v>
      </c>
      <c r="Z208" s="91">
        <v>93</v>
      </c>
      <c r="AA208" s="91">
        <v>1132</v>
      </c>
      <c r="AB208" s="91">
        <v>799</v>
      </c>
      <c r="AC208" s="91">
        <v>0</v>
      </c>
      <c r="AD208" s="91">
        <v>96</v>
      </c>
      <c r="AE208" s="91">
        <v>0</v>
      </c>
      <c r="AF208" s="91">
        <v>35</v>
      </c>
      <c r="AG208" s="91">
        <v>0</v>
      </c>
      <c r="AH208" s="91">
        <v>0</v>
      </c>
      <c r="AI208" s="91">
        <v>1</v>
      </c>
      <c r="AJ208" s="91">
        <v>0</v>
      </c>
      <c r="AK208" s="91">
        <v>0</v>
      </c>
      <c r="AL208" s="91">
        <v>0</v>
      </c>
      <c r="AM208" s="91">
        <v>0</v>
      </c>
      <c r="AN208" s="91">
        <v>2</v>
      </c>
      <c r="AO208" s="91">
        <v>0</v>
      </c>
      <c r="AP208" s="91">
        <v>0</v>
      </c>
      <c r="AQ208" s="91">
        <v>38</v>
      </c>
      <c r="AR208" s="91">
        <v>0</v>
      </c>
      <c r="AS208" s="91">
        <v>0</v>
      </c>
      <c r="AT208" s="91">
        <v>0</v>
      </c>
      <c r="AU208" s="91">
        <v>0</v>
      </c>
    </row>
    <row r="209" spans="1:47" x14ac:dyDescent="0.3">
      <c r="A209" s="91" t="s">
        <v>761</v>
      </c>
      <c r="B209" s="91" t="s">
        <v>942</v>
      </c>
      <c r="C209" s="91">
        <v>37026</v>
      </c>
      <c r="D209" s="102" t="s">
        <v>964</v>
      </c>
      <c r="E209" s="91">
        <v>19.917096774193499</v>
      </c>
      <c r="F209" s="91">
        <v>108.22</v>
      </c>
      <c r="G209" s="91">
        <v>12</v>
      </c>
      <c r="H209" s="91">
        <v>55</v>
      </c>
      <c r="I209" s="91">
        <v>26</v>
      </c>
      <c r="J209" s="91">
        <v>93</v>
      </c>
      <c r="K209" s="93">
        <v>0.46219544455781764</v>
      </c>
      <c r="L209" s="91">
        <v>14</v>
      </c>
      <c r="M209" s="91">
        <v>49.77</v>
      </c>
      <c r="N209" s="91" t="s">
        <v>1152</v>
      </c>
      <c r="O209" s="91">
        <v>246</v>
      </c>
      <c r="P209" s="91">
        <v>99</v>
      </c>
      <c r="Q209" s="91">
        <v>345</v>
      </c>
      <c r="R209" s="91">
        <v>1</v>
      </c>
      <c r="S209" s="91">
        <v>93</v>
      </c>
      <c r="T209" s="91">
        <v>1852.29</v>
      </c>
      <c r="U209" s="91">
        <v>3068.3</v>
      </c>
      <c r="V209" s="91">
        <v>35</v>
      </c>
      <c r="W209" s="93">
        <v>-9.0476541209398249</v>
      </c>
      <c r="X209" s="91">
        <v>36.215711362691586</v>
      </c>
      <c r="Y209" s="91">
        <v>71</v>
      </c>
      <c r="Z209" s="91">
        <v>0</v>
      </c>
      <c r="AA209" s="91">
        <v>268</v>
      </c>
      <c r="AB209" s="91">
        <v>1083</v>
      </c>
      <c r="AC209" s="91">
        <v>0</v>
      </c>
      <c r="AD209" s="91">
        <v>1876</v>
      </c>
      <c r="AE209" s="91">
        <v>0</v>
      </c>
      <c r="AF209" s="91">
        <v>0</v>
      </c>
      <c r="AG209" s="91">
        <v>165</v>
      </c>
      <c r="AH209" s="91">
        <v>0</v>
      </c>
      <c r="AI209" s="91">
        <v>1</v>
      </c>
      <c r="AJ209" s="91">
        <v>0</v>
      </c>
      <c r="AK209" s="91">
        <v>0</v>
      </c>
      <c r="AL209" s="91">
        <v>0</v>
      </c>
      <c r="AM209" s="91">
        <v>0</v>
      </c>
      <c r="AN209" s="91">
        <v>43</v>
      </c>
      <c r="AO209" s="91">
        <v>0</v>
      </c>
      <c r="AP209" s="91">
        <v>0</v>
      </c>
      <c r="AQ209" s="91">
        <v>0</v>
      </c>
      <c r="AR209" s="91">
        <v>99</v>
      </c>
      <c r="AS209" s="91">
        <v>0</v>
      </c>
      <c r="AT209" s="91">
        <v>0</v>
      </c>
      <c r="AU209" s="91">
        <v>0</v>
      </c>
    </row>
    <row r="210" spans="1:47" x14ac:dyDescent="0.3">
      <c r="A210" s="91" t="s">
        <v>761</v>
      </c>
      <c r="B210" s="91" t="s">
        <v>942</v>
      </c>
      <c r="C210" s="91">
        <v>37027</v>
      </c>
      <c r="D210" s="102" t="s">
        <v>965</v>
      </c>
      <c r="E210" s="91">
        <v>7.5816097560975599</v>
      </c>
      <c r="F210" s="91">
        <v>13.51</v>
      </c>
      <c r="G210" s="91">
        <v>18</v>
      </c>
      <c r="H210" s="91">
        <v>86</v>
      </c>
      <c r="I210" s="91">
        <v>101</v>
      </c>
      <c r="J210" s="91">
        <v>205</v>
      </c>
      <c r="K210" s="93">
        <v>1.1770136981013106</v>
      </c>
      <c r="L210" s="91" t="s">
        <v>808</v>
      </c>
      <c r="M210" s="91" t="s">
        <v>808</v>
      </c>
      <c r="N210" s="91" t="s">
        <v>1152</v>
      </c>
      <c r="O210" s="91">
        <v>426</v>
      </c>
      <c r="P210" s="91">
        <v>12</v>
      </c>
      <c r="Q210" s="91">
        <v>438</v>
      </c>
      <c r="R210" s="91">
        <v>1</v>
      </c>
      <c r="S210" s="91">
        <v>205</v>
      </c>
      <c r="T210" s="91">
        <v>1554.23</v>
      </c>
      <c r="U210" s="91">
        <v>2814.24</v>
      </c>
      <c r="V210" s="91">
        <v>15</v>
      </c>
      <c r="W210" s="93">
        <v>-33.837777550742402</v>
      </c>
      <c r="X210" s="91">
        <v>5.1517471674076543</v>
      </c>
      <c r="Y210" s="91">
        <v>278</v>
      </c>
      <c r="Z210" s="91">
        <v>37</v>
      </c>
      <c r="AA210" s="91">
        <v>722</v>
      </c>
      <c r="AB210" s="91">
        <v>1522</v>
      </c>
      <c r="AC210" s="91">
        <v>1</v>
      </c>
      <c r="AD210" s="91">
        <v>3141</v>
      </c>
      <c r="AE210" s="91">
        <v>1</v>
      </c>
      <c r="AF210" s="91">
        <v>0</v>
      </c>
      <c r="AG210" s="91">
        <v>0</v>
      </c>
      <c r="AH210" s="91">
        <v>0</v>
      </c>
      <c r="AI210" s="91">
        <v>0</v>
      </c>
      <c r="AJ210" s="91">
        <v>0</v>
      </c>
      <c r="AK210" s="91">
        <v>0</v>
      </c>
      <c r="AL210" s="91">
        <v>0</v>
      </c>
      <c r="AM210" s="91">
        <v>0</v>
      </c>
      <c r="AN210" s="91">
        <v>115</v>
      </c>
      <c r="AO210" s="91">
        <v>0</v>
      </c>
      <c r="AP210" s="91">
        <v>0</v>
      </c>
      <c r="AQ210" s="91">
        <v>85</v>
      </c>
      <c r="AR210" s="91">
        <v>0</v>
      </c>
      <c r="AS210" s="91">
        <v>0</v>
      </c>
      <c r="AT210" s="91">
        <v>0</v>
      </c>
      <c r="AU210" s="91">
        <v>1</v>
      </c>
    </row>
    <row r="211" spans="1:47" x14ac:dyDescent="0.3">
      <c r="A211" s="91" t="s">
        <v>761</v>
      </c>
      <c r="B211" s="91" t="s">
        <v>942</v>
      </c>
      <c r="C211" s="91">
        <v>37028</v>
      </c>
      <c r="D211" s="102" t="s">
        <v>966</v>
      </c>
      <c r="E211" s="91">
        <v>12.383216783216801</v>
      </c>
      <c r="F211" s="91">
        <v>280.88</v>
      </c>
      <c r="G211" s="91">
        <v>10</v>
      </c>
      <c r="H211" s="91">
        <v>68</v>
      </c>
      <c r="I211" s="91">
        <v>65</v>
      </c>
      <c r="J211" s="91">
        <v>143</v>
      </c>
      <c r="K211" s="93">
        <v>0.55172803252767111</v>
      </c>
      <c r="L211" s="91">
        <v>6</v>
      </c>
      <c r="M211" s="91">
        <v>31.56</v>
      </c>
      <c r="N211" s="91" t="s">
        <v>1151</v>
      </c>
      <c r="O211" s="91">
        <v>261</v>
      </c>
      <c r="P211" s="91">
        <v>132</v>
      </c>
      <c r="Q211" s="91">
        <v>393</v>
      </c>
      <c r="R211" s="91">
        <v>0</v>
      </c>
      <c r="S211" s="91">
        <v>143</v>
      </c>
      <c r="T211" s="91">
        <v>1770.8</v>
      </c>
      <c r="U211" s="91">
        <v>2004.17</v>
      </c>
      <c r="V211" s="91">
        <v>5</v>
      </c>
      <c r="W211" s="93">
        <v>-11.798253697071734</v>
      </c>
      <c r="X211" s="91">
        <v>5.5590693471877115</v>
      </c>
      <c r="Y211" s="91">
        <v>179</v>
      </c>
      <c r="Z211" s="91">
        <v>120</v>
      </c>
      <c r="AA211" s="91">
        <v>3192</v>
      </c>
      <c r="AB211" s="91">
        <v>3</v>
      </c>
      <c r="AC211" s="91">
        <v>128</v>
      </c>
      <c r="AD211" s="91">
        <v>11</v>
      </c>
      <c r="AE211" s="91">
        <v>0</v>
      </c>
      <c r="AF211" s="91">
        <v>0</v>
      </c>
      <c r="AG211" s="91">
        <v>17</v>
      </c>
      <c r="AH211" s="91">
        <v>0</v>
      </c>
      <c r="AI211" s="91">
        <v>1</v>
      </c>
      <c r="AJ211" s="91">
        <v>0</v>
      </c>
      <c r="AK211" s="91">
        <v>0</v>
      </c>
      <c r="AL211" s="91">
        <v>0</v>
      </c>
      <c r="AM211" s="91">
        <v>0</v>
      </c>
      <c r="AN211" s="91">
        <v>0</v>
      </c>
      <c r="AO211" s="91">
        <v>0</v>
      </c>
      <c r="AP211" s="91">
        <v>0</v>
      </c>
      <c r="AQ211" s="91">
        <v>14</v>
      </c>
      <c r="AR211" s="91">
        <v>0</v>
      </c>
      <c r="AS211" s="91">
        <v>1</v>
      </c>
      <c r="AT211" s="91">
        <v>39</v>
      </c>
      <c r="AU211" s="91">
        <v>4</v>
      </c>
    </row>
    <row r="212" spans="1:47" x14ac:dyDescent="0.3">
      <c r="A212" s="91" t="s">
        <v>761</v>
      </c>
      <c r="B212" s="91" t="s">
        <v>942</v>
      </c>
      <c r="C212" s="91">
        <v>37030</v>
      </c>
      <c r="D212" s="102" t="s">
        <v>967</v>
      </c>
      <c r="E212" s="91">
        <v>25.480645161290301</v>
      </c>
      <c r="F212" s="91">
        <v>633.78</v>
      </c>
      <c r="G212" s="91">
        <v>14</v>
      </c>
      <c r="H212" s="91">
        <v>57</v>
      </c>
      <c r="I212" s="91">
        <v>53</v>
      </c>
      <c r="J212" s="91">
        <v>124</v>
      </c>
      <c r="K212" s="93">
        <v>0.31073553614381566</v>
      </c>
      <c r="L212" s="91">
        <v>4</v>
      </c>
      <c r="M212" s="91">
        <v>13.35</v>
      </c>
      <c r="N212" s="91" t="s">
        <v>1151</v>
      </c>
      <c r="O212" s="91">
        <v>205</v>
      </c>
      <c r="P212" s="91">
        <v>200</v>
      </c>
      <c r="Q212" s="91">
        <v>405</v>
      </c>
      <c r="R212" s="91">
        <v>4</v>
      </c>
      <c r="S212" s="91">
        <v>124</v>
      </c>
      <c r="T212" s="91">
        <v>3159.6</v>
      </c>
      <c r="U212" s="91">
        <v>3616.5</v>
      </c>
      <c r="V212" s="91">
        <v>13</v>
      </c>
      <c r="W212" s="93">
        <v>24.271875208948714</v>
      </c>
      <c r="X212" s="91">
        <v>1.2090137992150907</v>
      </c>
      <c r="Y212" s="91">
        <v>360</v>
      </c>
      <c r="Z212" s="91">
        <v>333</v>
      </c>
      <c r="AA212" s="91">
        <v>2558</v>
      </c>
      <c r="AB212" s="91">
        <v>4</v>
      </c>
      <c r="AC212" s="91">
        <v>113</v>
      </c>
      <c r="AD212" s="91">
        <v>7</v>
      </c>
      <c r="AE212" s="91">
        <v>0</v>
      </c>
      <c r="AF212" s="91">
        <v>0</v>
      </c>
      <c r="AG212" s="91">
        <v>0</v>
      </c>
      <c r="AH212" s="91">
        <v>0</v>
      </c>
      <c r="AI212" s="91">
        <v>3</v>
      </c>
      <c r="AJ212" s="91">
        <v>0</v>
      </c>
      <c r="AK212" s="91">
        <v>0</v>
      </c>
      <c r="AL212" s="91">
        <v>0</v>
      </c>
      <c r="AM212" s="91">
        <v>0</v>
      </c>
      <c r="AN212" s="91">
        <v>0</v>
      </c>
      <c r="AO212" s="91">
        <v>0</v>
      </c>
      <c r="AP212" s="91">
        <v>0</v>
      </c>
      <c r="AQ212" s="91">
        <v>62</v>
      </c>
      <c r="AR212" s="91">
        <v>0</v>
      </c>
      <c r="AS212" s="91">
        <v>0</v>
      </c>
      <c r="AT212" s="91">
        <v>0</v>
      </c>
      <c r="AU212" s="91">
        <v>11</v>
      </c>
    </row>
    <row r="213" spans="1:47" x14ac:dyDescent="0.3">
      <c r="A213" s="91" t="s">
        <v>761</v>
      </c>
      <c r="B213" s="91" t="s">
        <v>942</v>
      </c>
      <c r="C213" s="91">
        <v>37031</v>
      </c>
      <c r="D213" s="102" t="s">
        <v>968</v>
      </c>
      <c r="E213" s="91">
        <v>10.417654320987699</v>
      </c>
      <c r="F213" s="91" t="s">
        <v>808</v>
      </c>
      <c r="G213" s="91">
        <v>4</v>
      </c>
      <c r="H213" s="91">
        <v>37</v>
      </c>
      <c r="I213" s="91">
        <v>40</v>
      </c>
      <c r="J213" s="91">
        <v>81</v>
      </c>
      <c r="K213" s="93">
        <v>0.14350046810376496</v>
      </c>
      <c r="L213" s="91" t="s">
        <v>808</v>
      </c>
      <c r="M213" s="91" t="s">
        <v>808</v>
      </c>
      <c r="N213" s="91" t="s">
        <v>1153</v>
      </c>
      <c r="O213" s="91">
        <v>141</v>
      </c>
      <c r="P213" s="91">
        <v>6</v>
      </c>
      <c r="Q213" s="91">
        <v>147</v>
      </c>
      <c r="R213" s="91">
        <v>1</v>
      </c>
      <c r="S213" s="91">
        <v>81</v>
      </c>
      <c r="T213" s="91">
        <v>843.83</v>
      </c>
      <c r="U213" s="91">
        <v>2236.02</v>
      </c>
      <c r="V213" s="91">
        <v>11</v>
      </c>
      <c r="W213" s="93">
        <v>-53.587006143810257</v>
      </c>
      <c r="X213" s="91">
        <v>16.300676676581777</v>
      </c>
      <c r="Y213" s="91">
        <v>400</v>
      </c>
      <c r="Z213" s="91">
        <v>33</v>
      </c>
      <c r="AA213" s="91">
        <v>525</v>
      </c>
      <c r="AB213" s="91">
        <v>84</v>
      </c>
      <c r="AC213" s="91">
        <v>606</v>
      </c>
      <c r="AD213" s="91">
        <v>5041</v>
      </c>
      <c r="AE213" s="91">
        <v>6</v>
      </c>
      <c r="AF213" s="91">
        <v>0</v>
      </c>
      <c r="AG213" s="91">
        <v>0</v>
      </c>
      <c r="AH213" s="91">
        <v>0</v>
      </c>
      <c r="AI213" s="91">
        <v>1</v>
      </c>
      <c r="AJ213" s="91">
        <v>0</v>
      </c>
      <c r="AK213" s="91">
        <v>0</v>
      </c>
      <c r="AL213" s="91">
        <v>0</v>
      </c>
      <c r="AM213" s="91">
        <v>0</v>
      </c>
      <c r="AN213" s="91">
        <v>872</v>
      </c>
      <c r="AO213" s="91">
        <v>0</v>
      </c>
      <c r="AP213" s="91">
        <v>0</v>
      </c>
      <c r="AQ213" s="91">
        <v>66</v>
      </c>
      <c r="AR213" s="91">
        <v>93</v>
      </c>
      <c r="AS213" s="91">
        <v>0</v>
      </c>
      <c r="AT213" s="91">
        <v>25</v>
      </c>
      <c r="AU213" s="91">
        <v>3</v>
      </c>
    </row>
    <row r="214" spans="1:47" x14ac:dyDescent="0.3">
      <c r="A214" s="91" t="s">
        <v>761</v>
      </c>
      <c r="B214" s="91" t="s">
        <v>942</v>
      </c>
      <c r="C214" s="91">
        <v>37032</v>
      </c>
      <c r="D214" s="102" t="s">
        <v>969</v>
      </c>
      <c r="E214" s="91">
        <v>11.9583319148936</v>
      </c>
      <c r="F214" s="91">
        <v>5658.07</v>
      </c>
      <c r="G214" s="91">
        <v>101</v>
      </c>
      <c r="H214" s="91">
        <v>542</v>
      </c>
      <c r="I214" s="91">
        <v>532</v>
      </c>
      <c r="J214" s="91">
        <v>1175</v>
      </c>
      <c r="K214" s="93">
        <v>0.53853878431774438</v>
      </c>
      <c r="L214" s="91">
        <v>339</v>
      </c>
      <c r="M214" s="91">
        <v>1656.59</v>
      </c>
      <c r="N214" s="91" t="s">
        <v>1151</v>
      </c>
      <c r="O214" s="91">
        <v>2545</v>
      </c>
      <c r="P214" s="91">
        <v>1584</v>
      </c>
      <c r="Q214" s="91">
        <v>4129</v>
      </c>
      <c r="R214" s="91">
        <v>7</v>
      </c>
      <c r="S214" s="91">
        <v>1175</v>
      </c>
      <c r="T214" s="91">
        <v>14051.04</v>
      </c>
      <c r="U214" s="91">
        <v>16900.07</v>
      </c>
      <c r="V214" s="91">
        <v>101</v>
      </c>
      <c r="W214" s="93">
        <v>3.2848016453778572</v>
      </c>
      <c r="X214" s="91">
        <v>13.699412997187396</v>
      </c>
      <c r="Y214" s="91">
        <v>1594</v>
      </c>
      <c r="Z214" s="91">
        <v>804</v>
      </c>
      <c r="AA214" s="91">
        <v>8944</v>
      </c>
      <c r="AB214" s="91">
        <v>7941</v>
      </c>
      <c r="AC214" s="91">
        <v>0</v>
      </c>
      <c r="AD214" s="91">
        <v>528</v>
      </c>
      <c r="AE214" s="91">
        <v>2</v>
      </c>
      <c r="AF214" s="91">
        <v>0</v>
      </c>
      <c r="AG214" s="91">
        <v>38</v>
      </c>
      <c r="AH214" s="91">
        <v>0</v>
      </c>
      <c r="AI214" s="91">
        <v>3</v>
      </c>
      <c r="AJ214" s="91">
        <v>0</v>
      </c>
      <c r="AK214" s="91">
        <v>0</v>
      </c>
      <c r="AL214" s="91">
        <v>0</v>
      </c>
      <c r="AM214" s="91">
        <v>0</v>
      </c>
      <c r="AN214" s="91">
        <v>235</v>
      </c>
      <c r="AO214" s="91">
        <v>0</v>
      </c>
      <c r="AP214" s="91">
        <v>0</v>
      </c>
      <c r="AQ214" s="91">
        <v>238</v>
      </c>
      <c r="AR214" s="91">
        <v>55</v>
      </c>
      <c r="AS214" s="91">
        <v>0</v>
      </c>
      <c r="AT214" s="91">
        <v>67</v>
      </c>
      <c r="AU214" s="91">
        <v>149</v>
      </c>
    </row>
    <row r="215" spans="1:47" x14ac:dyDescent="0.3">
      <c r="A215" s="91" t="s">
        <v>761</v>
      </c>
      <c r="B215" s="91" t="s">
        <v>942</v>
      </c>
      <c r="C215" s="91">
        <v>37033</v>
      </c>
      <c r="D215" s="102" t="s">
        <v>970</v>
      </c>
      <c r="E215" s="91">
        <v>6.9690384615384602</v>
      </c>
      <c r="F215" s="91">
        <v>16.98</v>
      </c>
      <c r="G215" s="91">
        <v>7</v>
      </c>
      <c r="H215" s="91">
        <v>50</v>
      </c>
      <c r="I215" s="91">
        <v>47</v>
      </c>
      <c r="J215" s="91">
        <v>104</v>
      </c>
      <c r="K215" s="93">
        <v>0.42491514666519503</v>
      </c>
      <c r="L215" s="91" t="s">
        <v>808</v>
      </c>
      <c r="M215" s="91" t="s">
        <v>808</v>
      </c>
      <c r="N215" s="91" t="s">
        <v>1152</v>
      </c>
      <c r="O215" s="91">
        <v>179</v>
      </c>
      <c r="P215" s="91">
        <v>30</v>
      </c>
      <c r="Q215" s="91">
        <v>209</v>
      </c>
      <c r="R215" s="91">
        <v>2</v>
      </c>
      <c r="S215" s="91">
        <v>104</v>
      </c>
      <c r="T215" s="91">
        <v>724.78</v>
      </c>
      <c r="U215" s="91">
        <v>1404.25</v>
      </c>
      <c r="V215" s="91">
        <v>23</v>
      </c>
      <c r="W215" s="93">
        <v>-50.471517603323854</v>
      </c>
      <c r="X215" s="91">
        <v>17.5805071883882</v>
      </c>
      <c r="Y215" s="91">
        <v>170</v>
      </c>
      <c r="Z215" s="91">
        <v>0</v>
      </c>
      <c r="AA215" s="91">
        <v>115</v>
      </c>
      <c r="AB215" s="91">
        <v>927</v>
      </c>
      <c r="AC215" s="91">
        <v>21</v>
      </c>
      <c r="AD215" s="91">
        <v>6982</v>
      </c>
      <c r="AE215" s="91">
        <v>0</v>
      </c>
      <c r="AF215" s="91">
        <v>0</v>
      </c>
      <c r="AG215" s="91">
        <v>0</v>
      </c>
      <c r="AH215" s="91">
        <v>0</v>
      </c>
      <c r="AI215" s="91">
        <v>0</v>
      </c>
      <c r="AJ215" s="91">
        <v>0</v>
      </c>
      <c r="AK215" s="91">
        <v>0</v>
      </c>
      <c r="AL215" s="91">
        <v>0</v>
      </c>
      <c r="AM215" s="91">
        <v>0</v>
      </c>
      <c r="AN215" s="91">
        <v>88</v>
      </c>
      <c r="AO215" s="91">
        <v>257</v>
      </c>
      <c r="AP215" s="91">
        <v>0</v>
      </c>
      <c r="AQ215" s="91">
        <v>0</v>
      </c>
      <c r="AR215" s="91">
        <v>0</v>
      </c>
      <c r="AS215" s="91">
        <v>0</v>
      </c>
      <c r="AT215" s="91">
        <v>0</v>
      </c>
      <c r="AU215" s="91">
        <v>2</v>
      </c>
    </row>
    <row r="216" spans="1:47" x14ac:dyDescent="0.3">
      <c r="A216" s="91" t="s">
        <v>761</v>
      </c>
      <c r="B216" s="91" t="s">
        <v>942</v>
      </c>
      <c r="C216" s="91">
        <v>37034</v>
      </c>
      <c r="D216" s="102" t="s">
        <v>971</v>
      </c>
      <c r="E216" s="91">
        <v>21.090333333333302</v>
      </c>
      <c r="F216" s="91" t="s">
        <v>808</v>
      </c>
      <c r="G216" s="91">
        <v>11</v>
      </c>
      <c r="H216" s="91">
        <v>45</v>
      </c>
      <c r="I216" s="91">
        <v>34</v>
      </c>
      <c r="J216" s="91">
        <v>90</v>
      </c>
      <c r="K216" s="93">
        <v>0.40821756149473426</v>
      </c>
      <c r="L216" s="91" t="s">
        <v>808</v>
      </c>
      <c r="M216" s="91" t="s">
        <v>808</v>
      </c>
      <c r="N216" s="91" t="s">
        <v>1151</v>
      </c>
      <c r="O216" s="91">
        <v>173</v>
      </c>
      <c r="P216" s="91">
        <v>23</v>
      </c>
      <c r="Q216" s="91">
        <v>196</v>
      </c>
      <c r="R216" s="91">
        <v>1</v>
      </c>
      <c r="S216" s="91">
        <v>90</v>
      </c>
      <c r="T216" s="91">
        <v>1898.13</v>
      </c>
      <c r="U216" s="91">
        <v>3043.33</v>
      </c>
      <c r="V216" s="91">
        <v>21</v>
      </c>
      <c r="W216" s="93">
        <v>-8.6959031415501276</v>
      </c>
      <c r="X216" s="91">
        <v>48.56885460953675</v>
      </c>
      <c r="Y216" s="91">
        <v>312</v>
      </c>
      <c r="Z216" s="91">
        <v>35</v>
      </c>
      <c r="AA216" s="91">
        <v>1460</v>
      </c>
      <c r="AB216" s="91">
        <v>30</v>
      </c>
      <c r="AC216" s="91">
        <v>422</v>
      </c>
      <c r="AD216" s="91">
        <v>2709</v>
      </c>
      <c r="AE216" s="91">
        <v>2</v>
      </c>
      <c r="AF216" s="91">
        <v>0</v>
      </c>
      <c r="AG216" s="91">
        <v>0</v>
      </c>
      <c r="AH216" s="91">
        <v>0</v>
      </c>
      <c r="AI216" s="91">
        <v>2</v>
      </c>
      <c r="AJ216" s="91">
        <v>0</v>
      </c>
      <c r="AK216" s="91">
        <v>0</v>
      </c>
      <c r="AL216" s="91">
        <v>0</v>
      </c>
      <c r="AM216" s="91">
        <v>0</v>
      </c>
      <c r="AN216" s="91">
        <v>182</v>
      </c>
      <c r="AO216" s="91">
        <v>30</v>
      </c>
      <c r="AP216" s="91">
        <v>0</v>
      </c>
      <c r="AQ216" s="91">
        <v>58</v>
      </c>
      <c r="AR216" s="91">
        <v>0</v>
      </c>
      <c r="AS216" s="91">
        <v>0</v>
      </c>
      <c r="AT216" s="91">
        <v>0</v>
      </c>
      <c r="AU216" s="91">
        <v>8</v>
      </c>
    </row>
    <row r="217" spans="1:47" x14ac:dyDescent="0.3">
      <c r="A217" s="91" t="s">
        <v>761</v>
      </c>
      <c r="B217" s="91" t="s">
        <v>942</v>
      </c>
      <c r="C217" s="91">
        <v>37035</v>
      </c>
      <c r="D217" s="102" t="s">
        <v>972</v>
      </c>
      <c r="E217" s="91">
        <v>12.179772727272701</v>
      </c>
      <c r="F217" s="91">
        <v>482.42</v>
      </c>
      <c r="G217" s="91">
        <v>14</v>
      </c>
      <c r="H217" s="91">
        <v>92</v>
      </c>
      <c r="I217" s="91">
        <v>70</v>
      </c>
      <c r="J217" s="91">
        <v>176</v>
      </c>
      <c r="K217" s="93">
        <v>1.418148569722528E-2</v>
      </c>
      <c r="L217" s="91">
        <v>7</v>
      </c>
      <c r="M217" s="91">
        <v>11.04</v>
      </c>
      <c r="N217" s="91" t="s">
        <v>1154</v>
      </c>
      <c r="O217" s="91">
        <v>291</v>
      </c>
      <c r="P217" s="91">
        <v>223</v>
      </c>
      <c r="Q217" s="91">
        <v>514</v>
      </c>
      <c r="R217" s="91">
        <v>4</v>
      </c>
      <c r="S217" s="91">
        <v>176</v>
      </c>
      <c r="T217" s="91">
        <v>2143.64</v>
      </c>
      <c r="U217" s="91">
        <v>2592.5700000000002</v>
      </c>
      <c r="V217" s="91">
        <v>14</v>
      </c>
      <c r="W217" s="93">
        <v>-24.613950871270077</v>
      </c>
      <c r="X217" s="91">
        <v>1.0547479987311303</v>
      </c>
      <c r="Y217" s="91">
        <v>287</v>
      </c>
      <c r="Z217" s="91">
        <v>145</v>
      </c>
      <c r="AA217" s="91">
        <v>4162</v>
      </c>
      <c r="AB217" s="91">
        <v>2</v>
      </c>
      <c r="AC217" s="91">
        <v>151</v>
      </c>
      <c r="AD217" s="91">
        <v>20</v>
      </c>
      <c r="AE217" s="91">
        <v>0</v>
      </c>
      <c r="AF217" s="91">
        <v>0</v>
      </c>
      <c r="AG217" s="91">
        <v>44</v>
      </c>
      <c r="AH217" s="91">
        <v>0</v>
      </c>
      <c r="AI217" s="91">
        <v>1</v>
      </c>
      <c r="AJ217" s="91">
        <v>0</v>
      </c>
      <c r="AK217" s="91">
        <v>0</v>
      </c>
      <c r="AL217" s="91">
        <v>0</v>
      </c>
      <c r="AM217" s="91">
        <v>0</v>
      </c>
      <c r="AN217" s="91">
        <v>0</v>
      </c>
      <c r="AO217" s="91">
        <v>0</v>
      </c>
      <c r="AP217" s="91">
        <v>0</v>
      </c>
      <c r="AQ217" s="91">
        <v>147</v>
      </c>
      <c r="AR217" s="91">
        <v>0</v>
      </c>
      <c r="AS217" s="91">
        <v>390</v>
      </c>
      <c r="AT217" s="91">
        <v>2</v>
      </c>
      <c r="AU217" s="91">
        <v>42</v>
      </c>
    </row>
    <row r="218" spans="1:47" x14ac:dyDescent="0.3">
      <c r="A218" s="91" t="s">
        <v>761</v>
      </c>
      <c r="B218" s="91" t="s">
        <v>942</v>
      </c>
      <c r="C218" s="91">
        <v>37036</v>
      </c>
      <c r="D218" s="102" t="s">
        <v>973</v>
      </c>
      <c r="E218" s="91">
        <v>9.6344166666666702</v>
      </c>
      <c r="F218" s="91">
        <v>11.52</v>
      </c>
      <c r="G218" s="91">
        <v>12</v>
      </c>
      <c r="H218" s="91">
        <v>68</v>
      </c>
      <c r="I218" s="91">
        <v>40</v>
      </c>
      <c r="J218" s="91">
        <v>120</v>
      </c>
      <c r="K218" s="93">
        <v>0.29485438488751259</v>
      </c>
      <c r="L218" s="91">
        <v>7</v>
      </c>
      <c r="M218" s="91">
        <v>10.62</v>
      </c>
      <c r="N218" s="91" t="s">
        <v>1153</v>
      </c>
      <c r="O218" s="91">
        <v>296</v>
      </c>
      <c r="P218" s="91">
        <v>43</v>
      </c>
      <c r="Q218" s="91">
        <v>339</v>
      </c>
      <c r="R218" s="91">
        <v>6</v>
      </c>
      <c r="S218" s="91">
        <v>120</v>
      </c>
      <c r="T218" s="91">
        <v>1156.1300000000001</v>
      </c>
      <c r="U218" s="91">
        <v>3373.99</v>
      </c>
      <c r="V218" s="91">
        <v>35</v>
      </c>
      <c r="W218" s="93">
        <v>39.590451927604661</v>
      </c>
      <c r="X218" s="91">
        <v>16.510254037175748</v>
      </c>
      <c r="Y218" s="91">
        <v>326</v>
      </c>
      <c r="Z218" s="91">
        <v>65</v>
      </c>
      <c r="AA218" s="91">
        <v>630</v>
      </c>
      <c r="AB218" s="91">
        <v>22</v>
      </c>
      <c r="AC218" s="91">
        <v>488</v>
      </c>
      <c r="AD218" s="91">
        <v>5004</v>
      </c>
      <c r="AE218" s="91">
        <v>3</v>
      </c>
      <c r="AF218" s="91">
        <v>0</v>
      </c>
      <c r="AG218" s="91">
        <v>0</v>
      </c>
      <c r="AH218" s="91">
        <v>0</v>
      </c>
      <c r="AI218" s="91">
        <v>3</v>
      </c>
      <c r="AJ218" s="91">
        <v>0</v>
      </c>
      <c r="AK218" s="91">
        <v>0</v>
      </c>
      <c r="AL218" s="91">
        <v>0</v>
      </c>
      <c r="AM218" s="91">
        <v>0</v>
      </c>
      <c r="AN218" s="91">
        <v>498</v>
      </c>
      <c r="AO218" s="91">
        <v>0</v>
      </c>
      <c r="AP218" s="91">
        <v>0</v>
      </c>
      <c r="AQ218" s="91">
        <v>162</v>
      </c>
      <c r="AR218" s="91">
        <v>81</v>
      </c>
      <c r="AS218" s="91">
        <v>0</v>
      </c>
      <c r="AT218" s="91">
        <v>76</v>
      </c>
      <c r="AU218" s="91">
        <v>35</v>
      </c>
    </row>
    <row r="219" spans="1:47" x14ac:dyDescent="0.3">
      <c r="A219" s="91" t="s">
        <v>761</v>
      </c>
      <c r="B219" s="91" t="s">
        <v>942</v>
      </c>
      <c r="C219" s="91">
        <v>37037</v>
      </c>
      <c r="D219" s="102" t="s">
        <v>974</v>
      </c>
      <c r="E219" s="91">
        <v>33.882603092783498</v>
      </c>
      <c r="F219" s="91">
        <v>2637.69</v>
      </c>
      <c r="G219" s="91">
        <v>33</v>
      </c>
      <c r="H219" s="91">
        <v>193</v>
      </c>
      <c r="I219" s="91">
        <v>162</v>
      </c>
      <c r="J219" s="91">
        <v>388</v>
      </c>
      <c r="K219" s="93">
        <v>7.0479102723548931E-2</v>
      </c>
      <c r="L219" s="91">
        <v>42</v>
      </c>
      <c r="M219" s="91">
        <v>172.74</v>
      </c>
      <c r="N219" s="91" t="s">
        <v>1151</v>
      </c>
      <c r="O219" s="91">
        <v>603</v>
      </c>
      <c r="P219" s="91">
        <v>168</v>
      </c>
      <c r="Q219" s="91">
        <v>771</v>
      </c>
      <c r="R219" s="91">
        <v>1</v>
      </c>
      <c r="S219" s="91">
        <v>388</v>
      </c>
      <c r="T219" s="91">
        <v>13146.45</v>
      </c>
      <c r="U219" s="91">
        <v>14852.03</v>
      </c>
      <c r="V219" s="91">
        <v>53</v>
      </c>
      <c r="W219" s="93">
        <v>8.4494633395450833</v>
      </c>
      <c r="X219" s="91">
        <v>2.1953455115259253</v>
      </c>
      <c r="Y219" s="91">
        <v>663</v>
      </c>
      <c r="Z219" s="91">
        <v>273</v>
      </c>
      <c r="AA219" s="91">
        <v>14366</v>
      </c>
      <c r="AB219" s="91">
        <v>1</v>
      </c>
      <c r="AC219" s="91">
        <v>166</v>
      </c>
      <c r="AD219" s="91">
        <v>2</v>
      </c>
      <c r="AE219" s="91">
        <v>0</v>
      </c>
      <c r="AF219" s="91">
        <v>0</v>
      </c>
      <c r="AG219" s="91">
        <v>2</v>
      </c>
      <c r="AH219" s="91">
        <v>0</v>
      </c>
      <c r="AI219" s="91">
        <v>5</v>
      </c>
      <c r="AJ219" s="91">
        <v>0</v>
      </c>
      <c r="AK219" s="91">
        <v>0</v>
      </c>
      <c r="AL219" s="91">
        <v>0</v>
      </c>
      <c r="AM219" s="91">
        <v>0</v>
      </c>
      <c r="AN219" s="91">
        <v>0</v>
      </c>
      <c r="AO219" s="91">
        <v>0</v>
      </c>
      <c r="AP219" s="91">
        <v>0</v>
      </c>
      <c r="AQ219" s="91">
        <v>22</v>
      </c>
      <c r="AR219" s="91">
        <v>0</v>
      </c>
      <c r="AS219" s="91">
        <v>389</v>
      </c>
      <c r="AT219" s="91">
        <v>49</v>
      </c>
      <c r="AU219" s="91">
        <v>24</v>
      </c>
    </row>
    <row r="220" spans="1:47" x14ac:dyDescent="0.3">
      <c r="A220" s="91" t="s">
        <v>761</v>
      </c>
      <c r="B220" s="91" t="s">
        <v>942</v>
      </c>
      <c r="C220" s="91">
        <v>37038</v>
      </c>
      <c r="D220" s="102" t="s">
        <v>975</v>
      </c>
      <c r="E220" s="91">
        <v>17.3030808080808</v>
      </c>
      <c r="F220" s="91">
        <v>640.82000000000005</v>
      </c>
      <c r="G220" s="91">
        <v>15</v>
      </c>
      <c r="H220" s="91">
        <v>83</v>
      </c>
      <c r="I220" s="91">
        <v>100</v>
      </c>
      <c r="J220" s="91">
        <v>198</v>
      </c>
      <c r="K220" s="93">
        <v>9.4993476376309456</v>
      </c>
      <c r="L220" s="91">
        <v>8</v>
      </c>
      <c r="M220" s="91">
        <v>41.61</v>
      </c>
      <c r="N220" s="91" t="s">
        <v>1151</v>
      </c>
      <c r="O220" s="91">
        <v>330</v>
      </c>
      <c r="P220" s="91">
        <v>506</v>
      </c>
      <c r="Q220" s="91">
        <v>836</v>
      </c>
      <c r="R220" s="91">
        <v>3</v>
      </c>
      <c r="S220" s="91">
        <v>198</v>
      </c>
      <c r="T220" s="91">
        <v>3426.01</v>
      </c>
      <c r="U220" s="91">
        <v>3951.95</v>
      </c>
      <c r="V220" s="91">
        <v>20</v>
      </c>
      <c r="W220" s="93">
        <v>18.517121972650514</v>
      </c>
      <c r="X220" s="91">
        <v>0.25218840575479934</v>
      </c>
      <c r="Y220" s="91">
        <v>331</v>
      </c>
      <c r="Z220" s="91">
        <v>270</v>
      </c>
      <c r="AA220" s="91">
        <v>3435</v>
      </c>
      <c r="AB220" s="91">
        <v>1</v>
      </c>
      <c r="AC220" s="91">
        <v>106</v>
      </c>
      <c r="AD220" s="91">
        <v>15</v>
      </c>
      <c r="AE220" s="91">
        <v>0</v>
      </c>
      <c r="AF220" s="91">
        <v>0</v>
      </c>
      <c r="AG220" s="91">
        <v>0</v>
      </c>
      <c r="AH220" s="91">
        <v>0</v>
      </c>
      <c r="AI220" s="91">
        <v>2</v>
      </c>
      <c r="AJ220" s="91">
        <v>0</v>
      </c>
      <c r="AK220" s="91">
        <v>0</v>
      </c>
      <c r="AL220" s="91">
        <v>0</v>
      </c>
      <c r="AM220" s="91">
        <v>0</v>
      </c>
      <c r="AN220" s="91">
        <v>0</v>
      </c>
      <c r="AO220" s="91">
        <v>0</v>
      </c>
      <c r="AP220" s="91">
        <v>0</v>
      </c>
      <c r="AQ220" s="91">
        <v>27</v>
      </c>
      <c r="AR220" s="91">
        <v>0</v>
      </c>
      <c r="AS220" s="91">
        <v>123</v>
      </c>
      <c r="AT220" s="91">
        <v>0</v>
      </c>
      <c r="AU220" s="91">
        <v>7</v>
      </c>
    </row>
    <row r="221" spans="1:47" x14ac:dyDescent="0.3">
      <c r="A221" s="91" t="s">
        <v>761</v>
      </c>
      <c r="B221" s="91" t="s">
        <v>942</v>
      </c>
      <c r="C221" s="91">
        <v>37039</v>
      </c>
      <c r="D221" s="102" t="s">
        <v>976</v>
      </c>
      <c r="E221" s="91">
        <v>29.1409375</v>
      </c>
      <c r="F221" s="91">
        <v>1743.59</v>
      </c>
      <c r="G221" s="91">
        <v>23</v>
      </c>
      <c r="H221" s="91">
        <v>150</v>
      </c>
      <c r="I221" s="91">
        <v>115</v>
      </c>
      <c r="J221" s="91">
        <v>288</v>
      </c>
      <c r="K221" s="93">
        <v>0.24504711894659453</v>
      </c>
      <c r="L221" s="91">
        <v>10</v>
      </c>
      <c r="M221" s="91">
        <v>89.35</v>
      </c>
      <c r="N221" s="91" t="s">
        <v>1151</v>
      </c>
      <c r="O221" s="91">
        <v>505</v>
      </c>
      <c r="P221" s="91">
        <v>214</v>
      </c>
      <c r="Q221" s="91">
        <v>719</v>
      </c>
      <c r="R221" s="91">
        <v>1</v>
      </c>
      <c r="S221" s="91">
        <v>288</v>
      </c>
      <c r="T221" s="91">
        <v>8392.59</v>
      </c>
      <c r="U221" s="91">
        <v>10083.950000000001</v>
      </c>
      <c r="V221" s="91">
        <v>22</v>
      </c>
      <c r="W221" s="93">
        <v>-9.0295286387256422</v>
      </c>
      <c r="X221" s="91">
        <v>8.1101304841532826</v>
      </c>
      <c r="Y221" s="91">
        <v>567</v>
      </c>
      <c r="Z221" s="91">
        <v>133</v>
      </c>
      <c r="AA221" s="91">
        <v>10171</v>
      </c>
      <c r="AB221" s="91">
        <v>646</v>
      </c>
      <c r="AC221" s="91">
        <v>0</v>
      </c>
      <c r="AD221" s="91">
        <v>293</v>
      </c>
      <c r="AE221" s="91">
        <v>0</v>
      </c>
      <c r="AF221" s="91">
        <v>0</v>
      </c>
      <c r="AG221" s="91">
        <v>57</v>
      </c>
      <c r="AH221" s="91">
        <v>0</v>
      </c>
      <c r="AI221" s="91">
        <v>4</v>
      </c>
      <c r="AJ221" s="91">
        <v>0</v>
      </c>
      <c r="AK221" s="91">
        <v>0</v>
      </c>
      <c r="AL221" s="91">
        <v>0</v>
      </c>
      <c r="AM221" s="91">
        <v>0</v>
      </c>
      <c r="AN221" s="91">
        <v>0</v>
      </c>
      <c r="AO221" s="91">
        <v>0</v>
      </c>
      <c r="AP221" s="91">
        <v>0</v>
      </c>
      <c r="AQ221" s="91">
        <v>6</v>
      </c>
      <c r="AR221" s="91">
        <v>0</v>
      </c>
      <c r="AS221" s="91">
        <v>609</v>
      </c>
      <c r="AT221" s="91">
        <v>171</v>
      </c>
      <c r="AU221" s="91">
        <v>137</v>
      </c>
    </row>
    <row r="222" spans="1:47" x14ac:dyDescent="0.3">
      <c r="A222" s="91" t="s">
        <v>761</v>
      </c>
      <c r="B222" s="91" t="s">
        <v>942</v>
      </c>
      <c r="C222" s="91">
        <v>37040</v>
      </c>
      <c r="D222" s="102" t="s">
        <v>977</v>
      </c>
      <c r="E222" s="91">
        <v>15.169146341463399</v>
      </c>
      <c r="F222" s="91" t="s">
        <v>808</v>
      </c>
      <c r="G222" s="91">
        <v>10</v>
      </c>
      <c r="H222" s="91">
        <v>43</v>
      </c>
      <c r="I222" s="91">
        <v>29</v>
      </c>
      <c r="J222" s="91">
        <v>82</v>
      </c>
      <c r="K222" s="93">
        <v>0.43286677868265977</v>
      </c>
      <c r="L222" s="91" t="s">
        <v>808</v>
      </c>
      <c r="M222" s="91" t="s">
        <v>808</v>
      </c>
      <c r="N222" s="91" t="s">
        <v>1153</v>
      </c>
      <c r="O222" s="91">
        <v>139</v>
      </c>
      <c r="P222" s="91">
        <v>20</v>
      </c>
      <c r="Q222" s="91">
        <v>159</v>
      </c>
      <c r="R222" s="91">
        <v>1</v>
      </c>
      <c r="S222" s="91">
        <v>82</v>
      </c>
      <c r="T222" s="91">
        <v>1243.8699999999999</v>
      </c>
      <c r="U222" s="91">
        <v>2255.36</v>
      </c>
      <c r="V222" s="91">
        <v>15</v>
      </c>
      <c r="W222" s="93">
        <v>-11.028217874897184</v>
      </c>
      <c r="X222" s="91">
        <v>10.30493540321738</v>
      </c>
      <c r="Y222" s="91">
        <v>155</v>
      </c>
      <c r="Z222" s="91">
        <v>0</v>
      </c>
      <c r="AA222" s="91">
        <v>411</v>
      </c>
      <c r="AB222" s="91">
        <v>927</v>
      </c>
      <c r="AC222" s="91">
        <v>2</v>
      </c>
      <c r="AD222" s="91">
        <v>3284</v>
      </c>
      <c r="AE222" s="91">
        <v>0</v>
      </c>
      <c r="AF222" s="91">
        <v>0</v>
      </c>
      <c r="AG222" s="91">
        <v>0</v>
      </c>
      <c r="AH222" s="91">
        <v>0</v>
      </c>
      <c r="AI222" s="91">
        <v>1</v>
      </c>
      <c r="AJ222" s="91">
        <v>0</v>
      </c>
      <c r="AK222" s="91">
        <v>0</v>
      </c>
      <c r="AL222" s="91">
        <v>0</v>
      </c>
      <c r="AM222" s="91">
        <v>0</v>
      </c>
      <c r="AN222" s="91">
        <v>23</v>
      </c>
      <c r="AO222" s="91">
        <v>0</v>
      </c>
      <c r="AP222" s="91">
        <v>0</v>
      </c>
      <c r="AQ222" s="91">
        <v>0</v>
      </c>
      <c r="AR222" s="91">
        <v>0</v>
      </c>
      <c r="AS222" s="91">
        <v>0</v>
      </c>
      <c r="AT222" s="91">
        <v>0</v>
      </c>
      <c r="AU222" s="91">
        <v>3</v>
      </c>
    </row>
    <row r="223" spans="1:47" x14ac:dyDescent="0.3">
      <c r="A223" s="91" t="s">
        <v>761</v>
      </c>
      <c r="B223" s="91" t="s">
        <v>942</v>
      </c>
      <c r="C223" s="91">
        <v>37041</v>
      </c>
      <c r="D223" s="102" t="s">
        <v>978</v>
      </c>
      <c r="E223" s="91">
        <v>29.659659090909098</v>
      </c>
      <c r="F223" s="91">
        <v>9.6300000000000008</v>
      </c>
      <c r="G223" s="91">
        <v>20</v>
      </c>
      <c r="H223" s="91">
        <v>46</v>
      </c>
      <c r="I223" s="91">
        <v>22</v>
      </c>
      <c r="J223" s="91">
        <v>88</v>
      </c>
      <c r="K223" s="93">
        <v>0.25516752552633087</v>
      </c>
      <c r="L223" s="91" t="s">
        <v>808</v>
      </c>
      <c r="M223" s="91" t="s">
        <v>808</v>
      </c>
      <c r="N223" s="91" t="s">
        <v>1151</v>
      </c>
      <c r="O223" s="91">
        <v>167</v>
      </c>
      <c r="P223" s="91">
        <v>66</v>
      </c>
      <c r="Q223" s="91">
        <v>233</v>
      </c>
      <c r="R223" s="91">
        <v>8</v>
      </c>
      <c r="S223" s="91">
        <v>88</v>
      </c>
      <c r="T223" s="91">
        <v>2610.0500000000002</v>
      </c>
      <c r="U223" s="91">
        <v>7261.69</v>
      </c>
      <c r="V223" s="91">
        <v>22</v>
      </c>
      <c r="W223" s="93">
        <v>-30.511885967130887</v>
      </c>
      <c r="X223" s="91">
        <v>42.100726039731036</v>
      </c>
      <c r="Y223" s="91">
        <v>283</v>
      </c>
      <c r="Z223" s="91">
        <v>28</v>
      </c>
      <c r="AA223" s="91">
        <v>3036</v>
      </c>
      <c r="AB223" s="91">
        <v>40</v>
      </c>
      <c r="AC223" s="91">
        <v>380</v>
      </c>
      <c r="AD223" s="91">
        <v>4498</v>
      </c>
      <c r="AE223" s="91">
        <v>3</v>
      </c>
      <c r="AF223" s="91">
        <v>0</v>
      </c>
      <c r="AG223" s="91">
        <v>0</v>
      </c>
      <c r="AH223" s="91">
        <v>0</v>
      </c>
      <c r="AI223" s="91">
        <v>7</v>
      </c>
      <c r="AJ223" s="91">
        <v>0</v>
      </c>
      <c r="AK223" s="91">
        <v>0</v>
      </c>
      <c r="AL223" s="91">
        <v>0</v>
      </c>
      <c r="AM223" s="91">
        <v>0</v>
      </c>
      <c r="AN223" s="91">
        <v>1022</v>
      </c>
      <c r="AO223" s="91">
        <v>961</v>
      </c>
      <c r="AP223" s="91">
        <v>0</v>
      </c>
      <c r="AQ223" s="91">
        <v>0</v>
      </c>
      <c r="AR223" s="91">
        <v>172</v>
      </c>
      <c r="AS223" s="91">
        <v>0</v>
      </c>
      <c r="AT223" s="91">
        <v>0</v>
      </c>
      <c r="AU223" s="91">
        <v>41</v>
      </c>
    </row>
    <row r="224" spans="1:47" x14ac:dyDescent="0.3">
      <c r="A224" s="91" t="s">
        <v>761</v>
      </c>
      <c r="B224" s="91" t="s">
        <v>942</v>
      </c>
      <c r="C224" s="91">
        <v>37042</v>
      </c>
      <c r="D224" s="102" t="s">
        <v>979</v>
      </c>
      <c r="E224" s="91">
        <v>11.136045197740099</v>
      </c>
      <c r="F224" s="91">
        <v>29.6</v>
      </c>
      <c r="G224" s="91">
        <v>20</v>
      </c>
      <c r="H224" s="91">
        <v>83</v>
      </c>
      <c r="I224" s="91">
        <v>74</v>
      </c>
      <c r="J224" s="91">
        <v>177</v>
      </c>
      <c r="K224" s="93">
        <v>0.24642328063802588</v>
      </c>
      <c r="L224" s="91">
        <v>39</v>
      </c>
      <c r="M224" s="91">
        <v>147.59</v>
      </c>
      <c r="N224" s="91" t="s">
        <v>1152</v>
      </c>
      <c r="O224" s="91">
        <v>326</v>
      </c>
      <c r="P224" s="91">
        <v>87</v>
      </c>
      <c r="Q224" s="91">
        <v>413</v>
      </c>
      <c r="R224" s="91">
        <v>6</v>
      </c>
      <c r="S224" s="91">
        <v>177</v>
      </c>
      <c r="T224" s="91">
        <v>1971.08</v>
      </c>
      <c r="U224" s="91">
        <v>3571.26</v>
      </c>
      <c r="V224" s="91">
        <v>29</v>
      </c>
      <c r="W224" s="93">
        <v>3.9177127432424568</v>
      </c>
      <c r="X224" s="91">
        <v>7.096617083020476</v>
      </c>
      <c r="Y224" s="91">
        <v>388</v>
      </c>
      <c r="Z224" s="91">
        <v>82</v>
      </c>
      <c r="AA224" s="91">
        <v>3114</v>
      </c>
      <c r="AB224" s="91">
        <v>63</v>
      </c>
      <c r="AC224" s="91">
        <v>802</v>
      </c>
      <c r="AD224" s="91">
        <v>2499</v>
      </c>
      <c r="AE224" s="91">
        <v>0</v>
      </c>
      <c r="AF224" s="91">
        <v>0</v>
      </c>
      <c r="AG224" s="91">
        <v>0</v>
      </c>
      <c r="AH224" s="91">
        <v>0</v>
      </c>
      <c r="AI224" s="91">
        <v>10</v>
      </c>
      <c r="AJ224" s="91">
        <v>0</v>
      </c>
      <c r="AK224" s="91">
        <v>0</v>
      </c>
      <c r="AL224" s="91">
        <v>0</v>
      </c>
      <c r="AM224" s="91">
        <v>0</v>
      </c>
      <c r="AN224" s="91">
        <v>184</v>
      </c>
      <c r="AO224" s="91">
        <v>93</v>
      </c>
      <c r="AP224" s="91">
        <v>0</v>
      </c>
      <c r="AQ224" s="91">
        <v>2</v>
      </c>
      <c r="AR224" s="91">
        <v>167</v>
      </c>
      <c r="AS224" s="91">
        <v>0</v>
      </c>
      <c r="AT224" s="91">
        <v>0</v>
      </c>
      <c r="AU224" s="91">
        <v>60</v>
      </c>
    </row>
    <row r="225" spans="1:47" x14ac:dyDescent="0.3">
      <c r="A225" s="91" t="s">
        <v>761</v>
      </c>
      <c r="B225" s="91" t="s">
        <v>942</v>
      </c>
      <c r="C225" s="91">
        <v>37044</v>
      </c>
      <c r="D225" s="102" t="s">
        <v>980</v>
      </c>
      <c r="E225" s="91">
        <v>14.8498648648649</v>
      </c>
      <c r="F225" s="91">
        <v>0.36</v>
      </c>
      <c r="G225" s="91">
        <v>13</v>
      </c>
      <c r="H225" s="91">
        <v>38</v>
      </c>
      <c r="I225" s="91">
        <v>23</v>
      </c>
      <c r="J225" s="91">
        <v>74</v>
      </c>
      <c r="K225" s="93">
        <v>0.29745470429251331</v>
      </c>
      <c r="L225" s="91">
        <v>1</v>
      </c>
      <c r="M225" s="91">
        <v>1.6</v>
      </c>
      <c r="N225" s="91" t="s">
        <v>1153</v>
      </c>
      <c r="O225" s="91">
        <v>165</v>
      </c>
      <c r="P225" s="91">
        <v>18</v>
      </c>
      <c r="Q225" s="91">
        <v>183</v>
      </c>
      <c r="R225" s="91">
        <v>4</v>
      </c>
      <c r="S225" s="91">
        <v>74</v>
      </c>
      <c r="T225" s="91">
        <v>1098.8900000000001</v>
      </c>
      <c r="U225" s="91">
        <v>2288.1799999999998</v>
      </c>
      <c r="V225" s="91">
        <v>22</v>
      </c>
      <c r="W225" s="93">
        <v>16.455951081484947</v>
      </c>
      <c r="X225" s="91">
        <v>44.80066248669111</v>
      </c>
      <c r="Y225" s="91">
        <v>359</v>
      </c>
      <c r="Z225" s="91">
        <v>31</v>
      </c>
      <c r="AA225" s="91">
        <v>1391</v>
      </c>
      <c r="AB225" s="91">
        <v>16</v>
      </c>
      <c r="AC225" s="91">
        <v>515</v>
      </c>
      <c r="AD225" s="91">
        <v>3826</v>
      </c>
      <c r="AE225" s="91">
        <v>0</v>
      </c>
      <c r="AF225" s="91">
        <v>0</v>
      </c>
      <c r="AG225" s="91">
        <v>0</v>
      </c>
      <c r="AH225" s="91">
        <v>0</v>
      </c>
      <c r="AI225" s="91">
        <v>2</v>
      </c>
      <c r="AJ225" s="91">
        <v>0</v>
      </c>
      <c r="AK225" s="91">
        <v>0</v>
      </c>
      <c r="AL225" s="91">
        <v>0</v>
      </c>
      <c r="AM225" s="91">
        <v>0</v>
      </c>
      <c r="AN225" s="91">
        <v>121</v>
      </c>
      <c r="AO225" s="91">
        <v>0</v>
      </c>
      <c r="AP225" s="91">
        <v>0</v>
      </c>
      <c r="AQ225" s="91">
        <v>190</v>
      </c>
      <c r="AR225" s="91">
        <v>48</v>
      </c>
      <c r="AS225" s="91">
        <v>0</v>
      </c>
      <c r="AT225" s="91">
        <v>0</v>
      </c>
      <c r="AU225" s="91">
        <v>12</v>
      </c>
    </row>
    <row r="226" spans="1:47" x14ac:dyDescent="0.3">
      <c r="A226" s="91" t="s">
        <v>761</v>
      </c>
      <c r="B226" s="91" t="s">
        <v>942</v>
      </c>
      <c r="C226" s="91">
        <v>37045</v>
      </c>
      <c r="D226" s="102" t="s">
        <v>981</v>
      </c>
      <c r="E226" s="91">
        <v>10.0538121546961</v>
      </c>
      <c r="F226" s="91">
        <v>784.27</v>
      </c>
      <c r="G226" s="91">
        <v>10</v>
      </c>
      <c r="H226" s="91">
        <v>87</v>
      </c>
      <c r="I226" s="91">
        <v>84</v>
      </c>
      <c r="J226" s="91">
        <v>181</v>
      </c>
      <c r="K226" s="93">
        <v>0.60599865914910922</v>
      </c>
      <c r="L226" s="91">
        <v>36</v>
      </c>
      <c r="M226" s="91">
        <v>171.26</v>
      </c>
      <c r="N226" s="91" t="s">
        <v>1151</v>
      </c>
      <c r="O226" s="91">
        <v>405</v>
      </c>
      <c r="P226" s="91">
        <v>264</v>
      </c>
      <c r="Q226" s="91">
        <v>669</v>
      </c>
      <c r="R226" s="91">
        <v>0</v>
      </c>
      <c r="S226" s="91">
        <v>181</v>
      </c>
      <c r="T226" s="91">
        <v>1819.74</v>
      </c>
      <c r="U226" s="91">
        <v>2085.19</v>
      </c>
      <c r="V226" s="91">
        <v>9</v>
      </c>
      <c r="W226" s="93">
        <v>8.8856178645795936</v>
      </c>
      <c r="X226" s="91">
        <v>0</v>
      </c>
      <c r="Y226" s="91">
        <v>278</v>
      </c>
      <c r="Z226" s="91">
        <v>26</v>
      </c>
      <c r="AA226" s="91">
        <v>756</v>
      </c>
      <c r="AB226" s="91">
        <v>898</v>
      </c>
      <c r="AC226" s="91">
        <v>0</v>
      </c>
      <c r="AD226" s="91">
        <v>4</v>
      </c>
      <c r="AE226" s="91">
        <v>0</v>
      </c>
      <c r="AF226" s="91">
        <v>0</v>
      </c>
      <c r="AG226" s="91">
        <v>0</v>
      </c>
      <c r="AH226" s="91">
        <v>0</v>
      </c>
      <c r="AI226" s="91">
        <v>0</v>
      </c>
      <c r="AJ226" s="91">
        <v>0</v>
      </c>
      <c r="AK226" s="91">
        <v>0</v>
      </c>
      <c r="AL226" s="91">
        <v>0</v>
      </c>
      <c r="AM226" s="91">
        <v>0</v>
      </c>
      <c r="AN226" s="91">
        <v>0</v>
      </c>
      <c r="AO226" s="91">
        <v>0</v>
      </c>
      <c r="AP226" s="91">
        <v>0</v>
      </c>
      <c r="AQ226" s="91">
        <v>128</v>
      </c>
      <c r="AR226" s="91">
        <v>0</v>
      </c>
      <c r="AS226" s="91">
        <v>0</v>
      </c>
      <c r="AT226" s="91">
        <v>0</v>
      </c>
      <c r="AU226" s="91">
        <v>2</v>
      </c>
    </row>
    <row r="227" spans="1:47" x14ac:dyDescent="0.3">
      <c r="A227" s="91" t="s">
        <v>761</v>
      </c>
      <c r="B227" s="91" t="s">
        <v>942</v>
      </c>
      <c r="C227" s="91">
        <v>37046</v>
      </c>
      <c r="D227" s="102" t="s">
        <v>982</v>
      </c>
      <c r="E227" s="91">
        <v>23.133636363636398</v>
      </c>
      <c r="F227" s="91">
        <v>238.17</v>
      </c>
      <c r="G227" s="91">
        <v>9</v>
      </c>
      <c r="H227" s="91">
        <v>65</v>
      </c>
      <c r="I227" s="91">
        <v>36</v>
      </c>
      <c r="J227" s="91">
        <v>110</v>
      </c>
      <c r="K227" s="93">
        <v>0.25239517428380559</v>
      </c>
      <c r="L227" s="91">
        <v>23</v>
      </c>
      <c r="M227" s="91">
        <v>68.28</v>
      </c>
      <c r="N227" s="91" t="s">
        <v>1151</v>
      </c>
      <c r="O227" s="91">
        <v>167</v>
      </c>
      <c r="P227" s="91">
        <v>71</v>
      </c>
      <c r="Q227" s="91">
        <v>238</v>
      </c>
      <c r="R227" s="91">
        <v>5</v>
      </c>
      <c r="S227" s="91">
        <v>110</v>
      </c>
      <c r="T227" s="91">
        <v>2544.6999999999998</v>
      </c>
      <c r="U227" s="91">
        <v>3558.7</v>
      </c>
      <c r="V227" s="91">
        <v>17</v>
      </c>
      <c r="W227" s="93">
        <v>-30.243013199194067</v>
      </c>
      <c r="X227" s="91">
        <v>10.554485794003222</v>
      </c>
      <c r="Y227" s="91">
        <v>317</v>
      </c>
      <c r="Z227" s="91">
        <v>316</v>
      </c>
      <c r="AA227" s="91">
        <v>4191</v>
      </c>
      <c r="AB227" s="91">
        <v>8</v>
      </c>
      <c r="AC227" s="91">
        <v>497</v>
      </c>
      <c r="AD227" s="91">
        <v>475</v>
      </c>
      <c r="AE227" s="91">
        <v>0</v>
      </c>
      <c r="AF227" s="91">
        <v>19</v>
      </c>
      <c r="AG227" s="91">
        <v>0</v>
      </c>
      <c r="AH227" s="91">
        <v>0</v>
      </c>
      <c r="AI227" s="91">
        <v>3</v>
      </c>
      <c r="AJ227" s="91">
        <v>0</v>
      </c>
      <c r="AK227" s="91">
        <v>0</v>
      </c>
      <c r="AL227" s="91">
        <v>0</v>
      </c>
      <c r="AM227" s="91">
        <v>0</v>
      </c>
      <c r="AN227" s="91">
        <v>319</v>
      </c>
      <c r="AO227" s="91">
        <v>165</v>
      </c>
      <c r="AP227" s="91">
        <v>0</v>
      </c>
      <c r="AQ227" s="91">
        <v>71</v>
      </c>
      <c r="AR227" s="91">
        <v>86</v>
      </c>
      <c r="AS227" s="91">
        <v>0</v>
      </c>
      <c r="AT227" s="91">
        <v>15</v>
      </c>
      <c r="AU227" s="91">
        <v>54</v>
      </c>
    </row>
    <row r="228" spans="1:47" x14ac:dyDescent="0.3">
      <c r="A228" s="91" t="s">
        <v>761</v>
      </c>
      <c r="B228" s="91" t="s">
        <v>942</v>
      </c>
      <c r="C228" s="91">
        <v>37047</v>
      </c>
      <c r="D228" s="102" t="s">
        <v>983</v>
      </c>
      <c r="E228" s="91">
        <v>18.9040963855422</v>
      </c>
      <c r="F228" s="91">
        <v>56.18</v>
      </c>
      <c r="G228" s="91">
        <v>15</v>
      </c>
      <c r="H228" s="91">
        <v>89</v>
      </c>
      <c r="I228" s="91">
        <v>62</v>
      </c>
      <c r="J228" s="91">
        <v>166</v>
      </c>
      <c r="K228" s="93">
        <v>0.18173532860857594</v>
      </c>
      <c r="L228" s="91">
        <v>13</v>
      </c>
      <c r="M228" s="91">
        <v>44.76</v>
      </c>
      <c r="N228" s="91" t="s">
        <v>1152</v>
      </c>
      <c r="O228" s="91">
        <v>300</v>
      </c>
      <c r="P228" s="91">
        <v>90</v>
      </c>
      <c r="Q228" s="91">
        <v>390</v>
      </c>
      <c r="R228" s="91">
        <v>12</v>
      </c>
      <c r="S228" s="91">
        <v>166</v>
      </c>
      <c r="T228" s="91">
        <v>3138.08</v>
      </c>
      <c r="U228" s="91">
        <v>5828.94</v>
      </c>
      <c r="V228" s="91">
        <v>44</v>
      </c>
      <c r="W228" s="93">
        <v>-23.219886961415185</v>
      </c>
      <c r="X228" s="91">
        <v>22.086435017590375</v>
      </c>
      <c r="Y228" s="91">
        <v>424</v>
      </c>
      <c r="Z228" s="91">
        <v>300</v>
      </c>
      <c r="AA228" s="91">
        <v>4434</v>
      </c>
      <c r="AB228" s="91">
        <v>8</v>
      </c>
      <c r="AC228" s="91">
        <v>665</v>
      </c>
      <c r="AD228" s="91">
        <v>3937</v>
      </c>
      <c r="AE228" s="91">
        <v>0</v>
      </c>
      <c r="AF228" s="91">
        <v>0</v>
      </c>
      <c r="AG228" s="91">
        <v>0</v>
      </c>
      <c r="AH228" s="91">
        <v>0</v>
      </c>
      <c r="AI228" s="91">
        <v>17</v>
      </c>
      <c r="AJ228" s="91">
        <v>0</v>
      </c>
      <c r="AK228" s="91">
        <v>0</v>
      </c>
      <c r="AL228" s="91">
        <v>0</v>
      </c>
      <c r="AM228" s="91">
        <v>0</v>
      </c>
      <c r="AN228" s="91">
        <v>415</v>
      </c>
      <c r="AO228" s="91">
        <v>354</v>
      </c>
      <c r="AP228" s="91">
        <v>0</v>
      </c>
      <c r="AQ228" s="91">
        <v>47</v>
      </c>
      <c r="AR228" s="91">
        <v>55</v>
      </c>
      <c r="AS228" s="91">
        <v>0</v>
      </c>
      <c r="AT228" s="91">
        <v>0</v>
      </c>
      <c r="AU228" s="91">
        <v>64</v>
      </c>
    </row>
    <row r="229" spans="1:47" x14ac:dyDescent="0.3">
      <c r="A229" s="91" t="s">
        <v>761</v>
      </c>
      <c r="B229" s="91" t="s">
        <v>942</v>
      </c>
      <c r="C229" s="91">
        <v>37048</v>
      </c>
      <c r="D229" s="102" t="s">
        <v>984</v>
      </c>
      <c r="E229" s="91">
        <v>13.9562222222222</v>
      </c>
      <c r="F229" s="91">
        <v>76.11</v>
      </c>
      <c r="G229" s="91">
        <v>4</v>
      </c>
      <c r="H229" s="91">
        <v>37</v>
      </c>
      <c r="I229" s="91">
        <v>49</v>
      </c>
      <c r="J229" s="91">
        <v>90</v>
      </c>
      <c r="K229" s="93">
        <v>1.2349728516153688</v>
      </c>
      <c r="L229" s="91">
        <v>4</v>
      </c>
      <c r="M229" s="91">
        <v>3.69</v>
      </c>
      <c r="N229" s="91" t="s">
        <v>1152</v>
      </c>
      <c r="O229" s="91">
        <v>152</v>
      </c>
      <c r="P229" s="91">
        <v>14</v>
      </c>
      <c r="Q229" s="91">
        <v>166</v>
      </c>
      <c r="R229" s="91">
        <v>1</v>
      </c>
      <c r="S229" s="91">
        <v>90</v>
      </c>
      <c r="T229" s="91">
        <v>1256.06</v>
      </c>
      <c r="U229" s="91">
        <v>1424.66</v>
      </c>
      <c r="V229" s="91">
        <v>8</v>
      </c>
      <c r="W229" s="93">
        <v>8.418426799478647</v>
      </c>
      <c r="X229" s="91">
        <v>0</v>
      </c>
      <c r="Y229" s="91">
        <v>192</v>
      </c>
      <c r="Z229" s="91">
        <v>43</v>
      </c>
      <c r="AA229" s="91">
        <v>753</v>
      </c>
      <c r="AB229" s="91">
        <v>458</v>
      </c>
      <c r="AC229" s="91">
        <v>4</v>
      </c>
      <c r="AD229" s="91">
        <v>88</v>
      </c>
      <c r="AE229" s="91">
        <v>0</v>
      </c>
      <c r="AF229" s="91">
        <v>0</v>
      </c>
      <c r="AG229" s="91">
        <v>0</v>
      </c>
      <c r="AH229" s="91">
        <v>0</v>
      </c>
      <c r="AI229" s="91">
        <v>0</v>
      </c>
      <c r="AJ229" s="91">
        <v>0</v>
      </c>
      <c r="AK229" s="91">
        <v>0</v>
      </c>
      <c r="AL229" s="91">
        <v>0</v>
      </c>
      <c r="AM229" s="91">
        <v>0</v>
      </c>
      <c r="AN229" s="91">
        <v>0</v>
      </c>
      <c r="AO229" s="91">
        <v>0</v>
      </c>
      <c r="AP229" s="91">
        <v>0</v>
      </c>
      <c r="AQ229" s="91">
        <v>0</v>
      </c>
      <c r="AR229" s="91">
        <v>0</v>
      </c>
      <c r="AS229" s="91">
        <v>0</v>
      </c>
      <c r="AT229" s="91">
        <v>0</v>
      </c>
      <c r="AU229" s="91">
        <v>2</v>
      </c>
    </row>
    <row r="230" spans="1:47" x14ac:dyDescent="0.3">
      <c r="A230" s="91" t="s">
        <v>761</v>
      </c>
      <c r="B230" s="91" t="s">
        <v>942</v>
      </c>
      <c r="C230" s="91">
        <v>37050</v>
      </c>
      <c r="D230" s="102" t="s">
        <v>985</v>
      </c>
      <c r="E230" s="91">
        <v>16.056451612903199</v>
      </c>
      <c r="F230" s="91">
        <v>351.46</v>
      </c>
      <c r="G230" s="91">
        <v>7</v>
      </c>
      <c r="H230" s="91">
        <v>79</v>
      </c>
      <c r="I230" s="91">
        <v>69</v>
      </c>
      <c r="J230" s="91">
        <v>155</v>
      </c>
      <c r="K230" s="93">
        <v>0.51409342039176298</v>
      </c>
      <c r="L230" s="91">
        <v>25</v>
      </c>
      <c r="M230" s="91">
        <v>32.380000000000003</v>
      </c>
      <c r="N230" s="91" t="s">
        <v>1151</v>
      </c>
      <c r="O230" s="91">
        <v>269</v>
      </c>
      <c r="P230" s="91">
        <v>153</v>
      </c>
      <c r="Q230" s="91">
        <v>422</v>
      </c>
      <c r="R230" s="91">
        <v>2</v>
      </c>
      <c r="S230" s="91">
        <v>155</v>
      </c>
      <c r="T230" s="91">
        <v>2488.75</v>
      </c>
      <c r="U230" s="91">
        <v>2853.14</v>
      </c>
      <c r="V230" s="91">
        <v>7</v>
      </c>
      <c r="W230" s="93">
        <v>-18.190275202819084</v>
      </c>
      <c r="X230" s="91">
        <v>4.0104470115519844</v>
      </c>
      <c r="Y230" s="91">
        <v>318</v>
      </c>
      <c r="Z230" s="91">
        <v>158</v>
      </c>
      <c r="AA230" s="91">
        <v>3519</v>
      </c>
      <c r="AB230" s="91">
        <v>2</v>
      </c>
      <c r="AC230" s="91">
        <v>454</v>
      </c>
      <c r="AD230" s="91">
        <v>35</v>
      </c>
      <c r="AE230" s="91">
        <v>0</v>
      </c>
      <c r="AF230" s="91">
        <v>0</v>
      </c>
      <c r="AG230" s="91">
        <v>2</v>
      </c>
      <c r="AH230" s="91">
        <v>0</v>
      </c>
      <c r="AI230" s="91">
        <v>1</v>
      </c>
      <c r="AJ230" s="91">
        <v>0</v>
      </c>
      <c r="AK230" s="91">
        <v>0</v>
      </c>
      <c r="AL230" s="91">
        <v>0</v>
      </c>
      <c r="AM230" s="91">
        <v>0</v>
      </c>
      <c r="AN230" s="91">
        <v>0</v>
      </c>
      <c r="AO230" s="91">
        <v>0</v>
      </c>
      <c r="AP230" s="91">
        <v>0</v>
      </c>
      <c r="AQ230" s="91">
        <v>58</v>
      </c>
      <c r="AR230" s="91">
        <v>0</v>
      </c>
      <c r="AS230" s="91">
        <v>5</v>
      </c>
      <c r="AT230" s="91">
        <v>13</v>
      </c>
      <c r="AU230" s="91">
        <v>8</v>
      </c>
    </row>
    <row r="231" spans="1:47" x14ac:dyDescent="0.3">
      <c r="A231" s="91" t="s">
        <v>761</v>
      </c>
      <c r="B231" s="91" t="s">
        <v>942</v>
      </c>
      <c r="C231" s="91">
        <v>37051</v>
      </c>
      <c r="D231" s="102" t="s">
        <v>986</v>
      </c>
      <c r="E231" s="91">
        <v>11.3503260869565</v>
      </c>
      <c r="F231" s="91">
        <v>20.350000000000001</v>
      </c>
      <c r="G231" s="91">
        <v>15</v>
      </c>
      <c r="H231" s="91">
        <v>39</v>
      </c>
      <c r="I231" s="91">
        <v>38</v>
      </c>
      <c r="J231" s="91">
        <v>92</v>
      </c>
      <c r="K231" s="93">
        <v>0.61953784128017775</v>
      </c>
      <c r="L231" s="91" t="s">
        <v>808</v>
      </c>
      <c r="M231" s="91" t="s">
        <v>808</v>
      </c>
      <c r="N231" s="91" t="s">
        <v>1153</v>
      </c>
      <c r="O231" s="91">
        <v>186</v>
      </c>
      <c r="P231" s="91">
        <v>9</v>
      </c>
      <c r="Q231" s="91">
        <v>195</v>
      </c>
      <c r="R231" s="91">
        <v>7</v>
      </c>
      <c r="S231" s="91">
        <v>92</v>
      </c>
      <c r="T231" s="91">
        <v>1044.23</v>
      </c>
      <c r="U231" s="91">
        <v>2041.36</v>
      </c>
      <c r="V231" s="91">
        <v>41</v>
      </c>
      <c r="W231" s="93">
        <v>-23.484498765323544</v>
      </c>
      <c r="X231" s="91">
        <v>3.7348093810750509</v>
      </c>
      <c r="Y231" s="91">
        <v>204</v>
      </c>
      <c r="Z231" s="91">
        <v>0</v>
      </c>
      <c r="AA231" s="91">
        <v>87</v>
      </c>
      <c r="AB231" s="91">
        <v>1286</v>
      </c>
      <c r="AC231" s="91">
        <v>0</v>
      </c>
      <c r="AD231" s="91">
        <v>4890</v>
      </c>
      <c r="AE231" s="91">
        <v>0</v>
      </c>
      <c r="AF231" s="91">
        <v>0</v>
      </c>
      <c r="AG231" s="91">
        <v>0</v>
      </c>
      <c r="AH231" s="91">
        <v>0</v>
      </c>
      <c r="AI231" s="91">
        <v>0</v>
      </c>
      <c r="AJ231" s="91">
        <v>0</v>
      </c>
      <c r="AK231" s="91">
        <v>0</v>
      </c>
      <c r="AL231" s="91">
        <v>0</v>
      </c>
      <c r="AM231" s="91">
        <v>0</v>
      </c>
      <c r="AN231" s="91">
        <v>0</v>
      </c>
      <c r="AO231" s="91">
        <v>0</v>
      </c>
      <c r="AP231" s="91">
        <v>0</v>
      </c>
      <c r="AQ231" s="91">
        <v>121</v>
      </c>
      <c r="AR231" s="91">
        <v>20</v>
      </c>
      <c r="AS231" s="91">
        <v>0</v>
      </c>
      <c r="AT231" s="91">
        <v>0</v>
      </c>
      <c r="AU231" s="91">
        <v>0</v>
      </c>
    </row>
    <row r="232" spans="1:47" x14ac:dyDescent="0.3">
      <c r="A232" s="91" t="s">
        <v>761</v>
      </c>
      <c r="B232" s="91" t="s">
        <v>942</v>
      </c>
      <c r="C232" s="91">
        <v>37052</v>
      </c>
      <c r="D232" s="102" t="s">
        <v>987</v>
      </c>
      <c r="E232" s="91">
        <v>14.1191095890411</v>
      </c>
      <c r="F232" s="91">
        <v>136.35</v>
      </c>
      <c r="G232" s="91">
        <v>11</v>
      </c>
      <c r="H232" s="91">
        <v>54</v>
      </c>
      <c r="I232" s="91">
        <v>81</v>
      </c>
      <c r="J232" s="91">
        <v>146</v>
      </c>
      <c r="K232" s="93">
        <v>2.270312750134618E-2</v>
      </c>
      <c r="L232" s="91">
        <v>20</v>
      </c>
      <c r="M232" s="91">
        <v>10.17</v>
      </c>
      <c r="N232" s="91" t="s">
        <v>1152</v>
      </c>
      <c r="O232" s="91">
        <v>219</v>
      </c>
      <c r="P232" s="91">
        <v>32</v>
      </c>
      <c r="Q232" s="91">
        <v>251</v>
      </c>
      <c r="R232" s="91">
        <v>0</v>
      </c>
      <c r="S232" s="91">
        <v>146</v>
      </c>
      <c r="T232" s="91">
        <v>2061.39</v>
      </c>
      <c r="U232" s="91">
        <v>2355.59</v>
      </c>
      <c r="V232" s="91">
        <v>15</v>
      </c>
      <c r="W232" s="93">
        <v>6.4025601982088922</v>
      </c>
      <c r="X232" s="91">
        <v>0</v>
      </c>
      <c r="Y232" s="91">
        <v>234</v>
      </c>
      <c r="Z232" s="91">
        <v>200</v>
      </c>
      <c r="AA232" s="91">
        <v>2495</v>
      </c>
      <c r="AB232" s="91">
        <v>1</v>
      </c>
      <c r="AC232" s="91">
        <v>44</v>
      </c>
      <c r="AD232" s="91">
        <v>1</v>
      </c>
      <c r="AE232" s="91">
        <v>0</v>
      </c>
      <c r="AF232" s="91">
        <v>0</v>
      </c>
      <c r="AG232" s="91">
        <v>25</v>
      </c>
      <c r="AH232" s="91">
        <v>0</v>
      </c>
      <c r="AI232" s="91">
        <v>0</v>
      </c>
      <c r="AJ232" s="91">
        <v>0</v>
      </c>
      <c r="AK232" s="91">
        <v>0</v>
      </c>
      <c r="AL232" s="91">
        <v>0</v>
      </c>
      <c r="AM232" s="91">
        <v>0</v>
      </c>
      <c r="AN232" s="91">
        <v>0</v>
      </c>
      <c r="AO232" s="91">
        <v>0</v>
      </c>
      <c r="AP232" s="91">
        <v>0</v>
      </c>
      <c r="AQ232" s="91">
        <v>5</v>
      </c>
      <c r="AR232" s="91">
        <v>0</v>
      </c>
      <c r="AS232" s="91">
        <v>8</v>
      </c>
      <c r="AT232" s="91">
        <v>0</v>
      </c>
      <c r="AU232" s="91">
        <v>29</v>
      </c>
    </row>
    <row r="233" spans="1:47" x14ac:dyDescent="0.3">
      <c r="A233" s="91" t="s">
        <v>761</v>
      </c>
      <c r="B233" s="91" t="s">
        <v>942</v>
      </c>
      <c r="C233" s="91">
        <v>37053</v>
      </c>
      <c r="D233" s="102" t="s">
        <v>988</v>
      </c>
      <c r="E233" s="91">
        <v>21.2986725663717</v>
      </c>
      <c r="F233" s="91">
        <v>570.99</v>
      </c>
      <c r="G233" s="91">
        <v>28</v>
      </c>
      <c r="H233" s="91">
        <v>221</v>
      </c>
      <c r="I233" s="91">
        <v>203</v>
      </c>
      <c r="J233" s="91">
        <v>452</v>
      </c>
      <c r="K233" s="93">
        <v>0.22936948166614729</v>
      </c>
      <c r="L233" s="91">
        <v>83</v>
      </c>
      <c r="M233" s="91">
        <v>148.54</v>
      </c>
      <c r="N233" s="91" t="s">
        <v>1151</v>
      </c>
      <c r="O233" s="91">
        <v>788</v>
      </c>
      <c r="P233" s="91">
        <v>241</v>
      </c>
      <c r="Q233" s="91">
        <v>1029</v>
      </c>
      <c r="R233" s="91">
        <v>2</v>
      </c>
      <c r="S233" s="91">
        <v>452</v>
      </c>
      <c r="T233" s="91">
        <v>9627</v>
      </c>
      <c r="U233" s="91">
        <v>10781.66</v>
      </c>
      <c r="V233" s="91">
        <v>48</v>
      </c>
      <c r="W233" s="93">
        <v>7.4175818045082664</v>
      </c>
      <c r="X233" s="91">
        <v>11.036771579931443</v>
      </c>
      <c r="Y233" s="91">
        <v>1068</v>
      </c>
      <c r="Z233" s="91">
        <v>99</v>
      </c>
      <c r="AA233" s="91">
        <v>9665</v>
      </c>
      <c r="AB233" s="91">
        <v>399</v>
      </c>
      <c r="AC233" s="91">
        <v>12</v>
      </c>
      <c r="AD233" s="91">
        <v>46</v>
      </c>
      <c r="AE233" s="91">
        <v>0</v>
      </c>
      <c r="AF233" s="91">
        <v>0</v>
      </c>
      <c r="AG233" s="91">
        <v>0</v>
      </c>
      <c r="AH233" s="91">
        <v>0</v>
      </c>
      <c r="AI233" s="91">
        <v>7</v>
      </c>
      <c r="AJ233" s="91">
        <v>0</v>
      </c>
      <c r="AK233" s="91">
        <v>0</v>
      </c>
      <c r="AL233" s="91">
        <v>0</v>
      </c>
      <c r="AM233" s="91">
        <v>0</v>
      </c>
      <c r="AN233" s="91">
        <v>0</v>
      </c>
      <c r="AO233" s="91">
        <v>0</v>
      </c>
      <c r="AP233" s="91">
        <v>0</v>
      </c>
      <c r="AQ233" s="91">
        <v>0</v>
      </c>
      <c r="AR233" s="91">
        <v>0</v>
      </c>
      <c r="AS233" s="91">
        <v>92</v>
      </c>
      <c r="AT233" s="91">
        <v>46</v>
      </c>
      <c r="AU233" s="91">
        <v>43</v>
      </c>
    </row>
    <row r="234" spans="1:47" x14ac:dyDescent="0.3">
      <c r="A234" s="91" t="s">
        <v>761</v>
      </c>
      <c r="B234" s="91" t="s">
        <v>942</v>
      </c>
      <c r="C234" s="91">
        <v>37054</v>
      </c>
      <c r="D234" s="102" t="s">
        <v>989</v>
      </c>
      <c r="E234" s="91">
        <v>10.9899230769231</v>
      </c>
      <c r="F234" s="91">
        <v>185.33</v>
      </c>
      <c r="G234" s="91">
        <v>11</v>
      </c>
      <c r="H234" s="91">
        <v>61</v>
      </c>
      <c r="I234" s="91">
        <v>58</v>
      </c>
      <c r="J234" s="91">
        <v>130</v>
      </c>
      <c r="K234" s="93">
        <v>9.8460827751296637E-2</v>
      </c>
      <c r="L234" s="91">
        <v>5</v>
      </c>
      <c r="M234" s="91">
        <v>12.14</v>
      </c>
      <c r="N234" s="91" t="s">
        <v>1151</v>
      </c>
      <c r="O234" s="91">
        <v>233</v>
      </c>
      <c r="P234" s="91">
        <v>148</v>
      </c>
      <c r="Q234" s="91">
        <v>381</v>
      </c>
      <c r="R234" s="91">
        <v>2</v>
      </c>
      <c r="S234" s="91">
        <v>130</v>
      </c>
      <c r="T234" s="91">
        <v>1428.69</v>
      </c>
      <c r="U234" s="91">
        <v>1883.87</v>
      </c>
      <c r="V234" s="91">
        <v>13</v>
      </c>
      <c r="W234" s="93">
        <v>-22.868156370291583</v>
      </c>
      <c r="X234" s="91">
        <v>4.1303571803540304</v>
      </c>
      <c r="Y234" s="91">
        <v>526</v>
      </c>
      <c r="Z234" s="91">
        <v>439</v>
      </c>
      <c r="AA234" s="91">
        <v>2148</v>
      </c>
      <c r="AB234" s="91">
        <v>7</v>
      </c>
      <c r="AC234" s="91">
        <v>395</v>
      </c>
      <c r="AD234" s="91">
        <v>547</v>
      </c>
      <c r="AE234" s="91">
        <v>0</v>
      </c>
      <c r="AF234" s="91">
        <v>0</v>
      </c>
      <c r="AG234" s="91">
        <v>0</v>
      </c>
      <c r="AH234" s="91">
        <v>0</v>
      </c>
      <c r="AI234" s="91">
        <v>8</v>
      </c>
      <c r="AJ234" s="91">
        <v>0</v>
      </c>
      <c r="AK234" s="91">
        <v>0</v>
      </c>
      <c r="AL234" s="91">
        <v>0</v>
      </c>
      <c r="AM234" s="91">
        <v>0</v>
      </c>
      <c r="AN234" s="91">
        <v>90</v>
      </c>
      <c r="AO234" s="91">
        <v>9</v>
      </c>
      <c r="AP234" s="91">
        <v>0</v>
      </c>
      <c r="AQ234" s="91">
        <v>140</v>
      </c>
      <c r="AR234" s="91">
        <v>41</v>
      </c>
      <c r="AS234" s="91">
        <v>0</v>
      </c>
      <c r="AT234" s="91">
        <v>0</v>
      </c>
      <c r="AU234" s="91">
        <v>69</v>
      </c>
    </row>
    <row r="235" spans="1:47" x14ac:dyDescent="0.3">
      <c r="A235" s="91" t="s">
        <v>761</v>
      </c>
      <c r="B235" s="91" t="s">
        <v>942</v>
      </c>
      <c r="C235" s="91">
        <v>37055</v>
      </c>
      <c r="D235" s="102" t="s">
        <v>990</v>
      </c>
      <c r="E235" s="91">
        <v>20.6789375</v>
      </c>
      <c r="F235" s="91">
        <v>384.64</v>
      </c>
      <c r="G235" s="91">
        <v>13</v>
      </c>
      <c r="H235" s="91">
        <v>147</v>
      </c>
      <c r="I235" s="91">
        <v>160</v>
      </c>
      <c r="J235" s="91">
        <v>320</v>
      </c>
      <c r="K235" s="93">
        <v>6.5782514212831295E-2</v>
      </c>
      <c r="L235" s="91">
        <v>8</v>
      </c>
      <c r="M235" s="91">
        <v>30.86</v>
      </c>
      <c r="N235" s="91" t="s">
        <v>1151</v>
      </c>
      <c r="O235" s="91">
        <v>497</v>
      </c>
      <c r="P235" s="91">
        <v>151</v>
      </c>
      <c r="Q235" s="91">
        <v>648</v>
      </c>
      <c r="R235" s="91">
        <v>1</v>
      </c>
      <c r="S235" s="91">
        <v>320</v>
      </c>
      <c r="T235" s="91">
        <v>6617.26</v>
      </c>
      <c r="U235" s="91">
        <v>7920.2</v>
      </c>
      <c r="V235" s="91">
        <v>11</v>
      </c>
      <c r="W235" s="93">
        <v>6.64794988371849</v>
      </c>
      <c r="X235" s="91">
        <v>0.39170291026799614</v>
      </c>
      <c r="Y235" s="91">
        <v>368</v>
      </c>
      <c r="Z235" s="91">
        <v>199</v>
      </c>
      <c r="AA235" s="91">
        <v>5713</v>
      </c>
      <c r="AB235" s="91">
        <v>2</v>
      </c>
      <c r="AC235" s="91">
        <v>240</v>
      </c>
      <c r="AD235" s="91">
        <v>13</v>
      </c>
      <c r="AE235" s="91">
        <v>0</v>
      </c>
      <c r="AF235" s="91">
        <v>0</v>
      </c>
      <c r="AG235" s="91">
        <v>13</v>
      </c>
      <c r="AH235" s="91">
        <v>0</v>
      </c>
      <c r="AI235" s="91">
        <v>4</v>
      </c>
      <c r="AJ235" s="91">
        <v>0</v>
      </c>
      <c r="AK235" s="91">
        <v>0</v>
      </c>
      <c r="AL235" s="91">
        <v>0</v>
      </c>
      <c r="AM235" s="91">
        <v>0</v>
      </c>
      <c r="AN235" s="91">
        <v>0</v>
      </c>
      <c r="AO235" s="91">
        <v>0</v>
      </c>
      <c r="AP235" s="91">
        <v>0</v>
      </c>
      <c r="AQ235" s="91">
        <v>12</v>
      </c>
      <c r="AR235" s="91">
        <v>0</v>
      </c>
      <c r="AS235" s="91">
        <v>53</v>
      </c>
      <c r="AT235" s="91">
        <v>9</v>
      </c>
      <c r="AU235" s="91">
        <v>14</v>
      </c>
    </row>
    <row r="236" spans="1:47" x14ac:dyDescent="0.3">
      <c r="A236" s="91" t="s">
        <v>761</v>
      </c>
      <c r="B236" s="91" t="s">
        <v>942</v>
      </c>
      <c r="C236" s="91">
        <v>37056</v>
      </c>
      <c r="D236" s="102" t="s">
        <v>991</v>
      </c>
      <c r="E236" s="91">
        <v>17.9339310344828</v>
      </c>
      <c r="F236" s="91">
        <v>181.16</v>
      </c>
      <c r="G236" s="91">
        <v>8</v>
      </c>
      <c r="H236" s="91">
        <v>67</v>
      </c>
      <c r="I236" s="91">
        <v>70</v>
      </c>
      <c r="J236" s="91">
        <v>145</v>
      </c>
      <c r="K236" s="93">
        <v>0.18831957914490735</v>
      </c>
      <c r="L236" s="91">
        <v>15</v>
      </c>
      <c r="M236" s="91">
        <v>10.9</v>
      </c>
      <c r="N236" s="91" t="s">
        <v>1154</v>
      </c>
      <c r="O236" s="91">
        <v>209</v>
      </c>
      <c r="P236" s="91">
        <v>150</v>
      </c>
      <c r="Q236" s="91">
        <v>359</v>
      </c>
      <c r="R236" s="91">
        <v>0</v>
      </c>
      <c r="S236" s="91">
        <v>145</v>
      </c>
      <c r="T236" s="91">
        <v>2600.42</v>
      </c>
      <c r="U236" s="91">
        <v>2906.04</v>
      </c>
      <c r="V236" s="91">
        <v>7</v>
      </c>
      <c r="W236" s="93">
        <v>3.0252846604280457</v>
      </c>
      <c r="X236" s="91">
        <v>8.4601718183985666E-2</v>
      </c>
      <c r="Y236" s="91">
        <v>264</v>
      </c>
      <c r="Z236" s="91">
        <v>52</v>
      </c>
      <c r="AA236" s="91">
        <v>3027</v>
      </c>
      <c r="AB236" s="91">
        <v>57</v>
      </c>
      <c r="AC236" s="91">
        <v>2</v>
      </c>
      <c r="AD236" s="91">
        <v>20</v>
      </c>
      <c r="AE236" s="91">
        <v>0</v>
      </c>
      <c r="AF236" s="91">
        <v>0</v>
      </c>
      <c r="AG236" s="91">
        <v>0</v>
      </c>
      <c r="AH236" s="91">
        <v>0</v>
      </c>
      <c r="AI236" s="91">
        <v>1</v>
      </c>
      <c r="AJ236" s="91">
        <v>0</v>
      </c>
      <c r="AK236" s="91">
        <v>0</v>
      </c>
      <c r="AL236" s="91">
        <v>0</v>
      </c>
      <c r="AM236" s="91">
        <v>0</v>
      </c>
      <c r="AN236" s="91">
        <v>0</v>
      </c>
      <c r="AO236" s="91">
        <v>0</v>
      </c>
      <c r="AP236" s="91">
        <v>8</v>
      </c>
      <c r="AQ236" s="91">
        <v>0</v>
      </c>
      <c r="AR236" s="91">
        <v>0</v>
      </c>
      <c r="AS236" s="91">
        <v>0</v>
      </c>
      <c r="AT236" s="91">
        <v>0</v>
      </c>
      <c r="AU236" s="91">
        <v>11</v>
      </c>
    </row>
    <row r="237" spans="1:47" x14ac:dyDescent="0.3">
      <c r="A237" s="91" t="s">
        <v>761</v>
      </c>
      <c r="B237" s="91" t="s">
        <v>942</v>
      </c>
      <c r="C237" s="91">
        <v>37057</v>
      </c>
      <c r="D237" s="102" t="s">
        <v>992</v>
      </c>
      <c r="E237" s="91">
        <v>14.5047368421053</v>
      </c>
      <c r="F237" s="91">
        <v>31.5</v>
      </c>
      <c r="G237" s="91">
        <v>17</v>
      </c>
      <c r="H237" s="91">
        <v>125</v>
      </c>
      <c r="I237" s="91">
        <v>67</v>
      </c>
      <c r="J237" s="91">
        <v>209</v>
      </c>
      <c r="K237" s="93">
        <v>0.15947273452988464</v>
      </c>
      <c r="L237" s="91">
        <v>36</v>
      </c>
      <c r="M237" s="91">
        <v>130.33000000000001</v>
      </c>
      <c r="N237" s="91" t="s">
        <v>1153</v>
      </c>
      <c r="O237" s="91">
        <v>352</v>
      </c>
      <c r="P237" s="91">
        <v>192</v>
      </c>
      <c r="Q237" s="91">
        <v>544</v>
      </c>
      <c r="R237" s="91">
        <v>10</v>
      </c>
      <c r="S237" s="91">
        <v>209</v>
      </c>
      <c r="T237" s="91">
        <v>3031.49</v>
      </c>
      <c r="U237" s="91">
        <v>4816.1899999999996</v>
      </c>
      <c r="V237" s="91">
        <v>50</v>
      </c>
      <c r="W237" s="93">
        <v>-11.339202152550305</v>
      </c>
      <c r="X237" s="91">
        <v>15.66622354023929</v>
      </c>
      <c r="Y237" s="91">
        <v>455</v>
      </c>
      <c r="Z237" s="91">
        <v>255</v>
      </c>
      <c r="AA237" s="91">
        <v>2830</v>
      </c>
      <c r="AB237" s="91">
        <v>21</v>
      </c>
      <c r="AC237" s="91">
        <v>852</v>
      </c>
      <c r="AD237" s="91">
        <v>4459</v>
      </c>
      <c r="AE237" s="91">
        <v>0</v>
      </c>
      <c r="AF237" s="91">
        <v>0</v>
      </c>
      <c r="AG237" s="91">
        <v>0</v>
      </c>
      <c r="AH237" s="91">
        <v>2</v>
      </c>
      <c r="AI237" s="91">
        <v>5</v>
      </c>
      <c r="AJ237" s="91">
        <v>0</v>
      </c>
      <c r="AK237" s="91">
        <v>0</v>
      </c>
      <c r="AL237" s="91">
        <v>0</v>
      </c>
      <c r="AM237" s="91">
        <v>0</v>
      </c>
      <c r="AN237" s="91">
        <v>254</v>
      </c>
      <c r="AO237" s="91">
        <v>10</v>
      </c>
      <c r="AP237" s="91">
        <v>0</v>
      </c>
      <c r="AQ237" s="91">
        <v>352</v>
      </c>
      <c r="AR237" s="91">
        <v>27</v>
      </c>
      <c r="AS237" s="91">
        <v>0</v>
      </c>
      <c r="AT237" s="91">
        <v>85</v>
      </c>
      <c r="AU237" s="91">
        <v>88</v>
      </c>
    </row>
    <row r="238" spans="1:47" x14ac:dyDescent="0.3">
      <c r="A238" s="91" t="s">
        <v>761</v>
      </c>
      <c r="B238" s="91" t="s">
        <v>942</v>
      </c>
      <c r="C238" s="91">
        <v>37059</v>
      </c>
      <c r="D238" s="102" t="s">
        <v>993</v>
      </c>
      <c r="E238" s="91">
        <v>9.9839473684210507</v>
      </c>
      <c r="F238" s="91">
        <v>1.8</v>
      </c>
      <c r="G238" s="91">
        <v>10</v>
      </c>
      <c r="H238" s="91">
        <v>54</v>
      </c>
      <c r="I238" s="91">
        <v>50</v>
      </c>
      <c r="J238" s="91">
        <v>114</v>
      </c>
      <c r="K238" s="93">
        <v>0.14484655192106627</v>
      </c>
      <c r="L238" s="91">
        <v>1</v>
      </c>
      <c r="M238" s="91">
        <v>0.2</v>
      </c>
      <c r="N238" s="91" t="s">
        <v>1153</v>
      </c>
      <c r="O238" s="91">
        <v>209</v>
      </c>
      <c r="P238" s="91">
        <v>11</v>
      </c>
      <c r="Q238" s="91">
        <v>220</v>
      </c>
      <c r="R238" s="91">
        <v>1</v>
      </c>
      <c r="S238" s="91">
        <v>114</v>
      </c>
      <c r="T238" s="91">
        <v>1138.17</v>
      </c>
      <c r="U238" s="91">
        <v>1988.08</v>
      </c>
      <c r="V238" s="91">
        <v>18</v>
      </c>
      <c r="W238" s="93">
        <v>-35.698789871529776</v>
      </c>
      <c r="X238" s="91">
        <v>0.3382622982507007</v>
      </c>
      <c r="Y238" s="91">
        <v>262</v>
      </c>
      <c r="Z238" s="91">
        <v>1</v>
      </c>
      <c r="AA238" s="91">
        <v>559</v>
      </c>
      <c r="AB238" s="91">
        <v>1435</v>
      </c>
      <c r="AC238" s="91">
        <v>1</v>
      </c>
      <c r="AD238" s="91">
        <v>3145</v>
      </c>
      <c r="AE238" s="91">
        <v>0</v>
      </c>
      <c r="AF238" s="91">
        <v>0</v>
      </c>
      <c r="AG238" s="91">
        <v>0</v>
      </c>
      <c r="AH238" s="91">
        <v>0</v>
      </c>
      <c r="AI238" s="91">
        <v>2</v>
      </c>
      <c r="AJ238" s="91">
        <v>0</v>
      </c>
      <c r="AK238" s="91">
        <v>0</v>
      </c>
      <c r="AL238" s="91">
        <v>0</v>
      </c>
      <c r="AM238" s="91">
        <v>0</v>
      </c>
      <c r="AN238" s="91">
        <v>515</v>
      </c>
      <c r="AO238" s="91">
        <v>0</v>
      </c>
      <c r="AP238" s="91">
        <v>0</v>
      </c>
      <c r="AQ238" s="91">
        <v>100</v>
      </c>
      <c r="AR238" s="91">
        <v>16</v>
      </c>
      <c r="AS238" s="91">
        <v>0</v>
      </c>
      <c r="AT238" s="91">
        <v>0</v>
      </c>
      <c r="AU238" s="91">
        <v>3</v>
      </c>
    </row>
    <row r="239" spans="1:47" x14ac:dyDescent="0.3">
      <c r="A239" s="91" t="s">
        <v>761</v>
      </c>
      <c r="B239" s="91" t="s">
        <v>942</v>
      </c>
      <c r="C239" s="91">
        <v>37060</v>
      </c>
      <c r="D239" s="102" t="s">
        <v>994</v>
      </c>
      <c r="E239" s="91">
        <v>11.381133333333301</v>
      </c>
      <c r="F239" s="91">
        <v>73.11</v>
      </c>
      <c r="G239" s="91">
        <v>4</v>
      </c>
      <c r="H239" s="91">
        <v>68</v>
      </c>
      <c r="I239" s="91">
        <v>78</v>
      </c>
      <c r="J239" s="91">
        <v>150</v>
      </c>
      <c r="K239" s="93">
        <v>0.11525507125828124</v>
      </c>
      <c r="L239" s="91">
        <v>35</v>
      </c>
      <c r="M239" s="91">
        <v>152.29</v>
      </c>
      <c r="N239" s="91" t="s">
        <v>1151</v>
      </c>
      <c r="O239" s="91">
        <v>246</v>
      </c>
      <c r="P239" s="91">
        <v>112</v>
      </c>
      <c r="Q239" s="91">
        <v>358</v>
      </c>
      <c r="R239" s="91">
        <v>2</v>
      </c>
      <c r="S239" s="91">
        <v>150</v>
      </c>
      <c r="T239" s="91">
        <v>1707.17</v>
      </c>
      <c r="U239" s="91">
        <v>2053.29</v>
      </c>
      <c r="V239" s="91">
        <v>17</v>
      </c>
      <c r="W239" s="93">
        <v>2.0839313050134027</v>
      </c>
      <c r="X239" s="91">
        <v>1.3999777409396836</v>
      </c>
      <c r="Y239" s="91">
        <v>400</v>
      </c>
      <c r="Z239" s="91">
        <v>354</v>
      </c>
      <c r="AA239" s="91">
        <v>2034</v>
      </c>
      <c r="AB239" s="91">
        <v>6</v>
      </c>
      <c r="AC239" s="91">
        <v>473</v>
      </c>
      <c r="AD239" s="91">
        <v>249</v>
      </c>
      <c r="AE239" s="91">
        <v>0</v>
      </c>
      <c r="AF239" s="91">
        <v>0</v>
      </c>
      <c r="AG239" s="91">
        <v>0</v>
      </c>
      <c r="AH239" s="91">
        <v>0</v>
      </c>
      <c r="AI239" s="91">
        <v>4</v>
      </c>
      <c r="AJ239" s="91">
        <v>0</v>
      </c>
      <c r="AK239" s="91">
        <v>0</v>
      </c>
      <c r="AL239" s="91">
        <v>0</v>
      </c>
      <c r="AM239" s="91">
        <v>0</v>
      </c>
      <c r="AN239" s="91">
        <v>52</v>
      </c>
      <c r="AO239" s="91">
        <v>0</v>
      </c>
      <c r="AP239" s="91">
        <v>0</v>
      </c>
      <c r="AQ239" s="91">
        <v>143</v>
      </c>
      <c r="AR239" s="91">
        <v>0</v>
      </c>
      <c r="AS239" s="91">
        <v>0</v>
      </c>
      <c r="AT239" s="91">
        <v>0</v>
      </c>
      <c r="AU239" s="91">
        <v>54</v>
      </c>
    </row>
    <row r="240" spans="1:47" x14ac:dyDescent="0.3">
      <c r="A240" s="91" t="s">
        <v>761</v>
      </c>
      <c r="B240" s="91" t="s">
        <v>942</v>
      </c>
      <c r="C240" s="91">
        <v>37061</v>
      </c>
      <c r="D240" s="102" t="s">
        <v>995</v>
      </c>
      <c r="E240" s="91" t="s">
        <v>808</v>
      </c>
      <c r="F240" s="91" t="s">
        <v>808</v>
      </c>
      <c r="G240" s="91" t="s">
        <v>808</v>
      </c>
      <c r="H240" s="91" t="s">
        <v>808</v>
      </c>
      <c r="I240" s="91" t="s">
        <v>808</v>
      </c>
      <c r="J240" s="91" t="s">
        <v>808</v>
      </c>
      <c r="K240" s="93" t="s">
        <v>808</v>
      </c>
      <c r="L240" s="91" t="s">
        <v>808</v>
      </c>
      <c r="M240" s="91" t="s">
        <v>808</v>
      </c>
      <c r="N240" s="91" t="s">
        <v>808</v>
      </c>
      <c r="O240" s="91">
        <v>0</v>
      </c>
      <c r="P240" s="91">
        <v>0</v>
      </c>
      <c r="Q240" s="91">
        <v>0</v>
      </c>
      <c r="R240" s="91">
        <v>26</v>
      </c>
      <c r="S240" s="91" t="s">
        <v>808</v>
      </c>
      <c r="T240" s="91" t="s">
        <v>808</v>
      </c>
      <c r="U240" s="91" t="s">
        <v>808</v>
      </c>
      <c r="V240" s="91" t="s">
        <v>808</v>
      </c>
      <c r="W240" s="93" t="s">
        <v>808</v>
      </c>
      <c r="X240" s="91" t="s">
        <v>808</v>
      </c>
      <c r="Y240" s="91">
        <v>1066</v>
      </c>
      <c r="Z240" s="91">
        <v>404</v>
      </c>
      <c r="AA240" s="91">
        <v>6770</v>
      </c>
      <c r="AB240" s="91">
        <v>4433</v>
      </c>
      <c r="AC240" s="91">
        <v>16</v>
      </c>
      <c r="AD240" s="91">
        <v>4282</v>
      </c>
      <c r="AE240" s="91">
        <v>0</v>
      </c>
      <c r="AF240" s="91">
        <v>0</v>
      </c>
      <c r="AG240" s="91">
        <v>128</v>
      </c>
      <c r="AH240" s="91">
        <v>0</v>
      </c>
      <c r="AI240" s="91">
        <v>7</v>
      </c>
      <c r="AJ240" s="91">
        <v>0</v>
      </c>
      <c r="AK240" s="91">
        <v>0</v>
      </c>
      <c r="AL240" s="91">
        <v>0</v>
      </c>
      <c r="AM240" s="91">
        <v>0</v>
      </c>
      <c r="AN240" s="91">
        <v>170</v>
      </c>
      <c r="AO240" s="91">
        <v>214</v>
      </c>
      <c r="AP240" s="91">
        <v>0</v>
      </c>
      <c r="AQ240" s="91">
        <v>174</v>
      </c>
      <c r="AR240" s="91">
        <v>110</v>
      </c>
      <c r="AS240" s="91">
        <v>0</v>
      </c>
      <c r="AT240" s="91">
        <v>0</v>
      </c>
      <c r="AU240" s="91">
        <v>33</v>
      </c>
    </row>
    <row r="241" spans="1:47" x14ac:dyDescent="0.3">
      <c r="A241" s="91" t="s">
        <v>761</v>
      </c>
      <c r="B241" s="91" t="s">
        <v>942</v>
      </c>
      <c r="C241" s="91">
        <v>37062</v>
      </c>
      <c r="D241" s="102" t="s">
        <v>996</v>
      </c>
      <c r="E241" s="91" t="s">
        <v>808</v>
      </c>
      <c r="F241" s="91" t="s">
        <v>808</v>
      </c>
      <c r="G241" s="91" t="s">
        <v>808</v>
      </c>
      <c r="H241" s="91" t="s">
        <v>808</v>
      </c>
      <c r="I241" s="91" t="s">
        <v>808</v>
      </c>
      <c r="J241" s="91" t="s">
        <v>808</v>
      </c>
      <c r="K241" s="93" t="s">
        <v>808</v>
      </c>
      <c r="L241" s="91" t="s">
        <v>808</v>
      </c>
      <c r="M241" s="91" t="s">
        <v>808</v>
      </c>
      <c r="N241" s="91" t="s">
        <v>808</v>
      </c>
      <c r="O241" s="91">
        <v>0</v>
      </c>
      <c r="P241" s="91">
        <v>0</v>
      </c>
      <c r="Q241" s="91">
        <v>0</v>
      </c>
      <c r="R241" s="91" t="s">
        <v>808</v>
      </c>
      <c r="S241" s="91" t="s">
        <v>808</v>
      </c>
      <c r="T241" s="91" t="s">
        <v>808</v>
      </c>
      <c r="U241" s="91" t="s">
        <v>808</v>
      </c>
      <c r="V241" s="91" t="s">
        <v>808</v>
      </c>
      <c r="W241" s="93" t="s">
        <v>808</v>
      </c>
      <c r="X241" s="91" t="s">
        <v>808</v>
      </c>
      <c r="Y241" s="91">
        <v>279</v>
      </c>
      <c r="Z241" s="91">
        <v>0</v>
      </c>
      <c r="AA241" s="91">
        <v>38</v>
      </c>
      <c r="AB241" s="91">
        <v>751</v>
      </c>
      <c r="AC241" s="91">
        <v>0</v>
      </c>
      <c r="AD241" s="91">
        <v>6275</v>
      </c>
      <c r="AE241" s="91">
        <v>0</v>
      </c>
      <c r="AF241" s="91">
        <v>0</v>
      </c>
      <c r="AG241" s="91">
        <v>0</v>
      </c>
      <c r="AH241" s="91">
        <v>0</v>
      </c>
      <c r="AI241" s="91">
        <v>0</v>
      </c>
      <c r="AJ241" s="91">
        <v>0</v>
      </c>
      <c r="AK241" s="91">
        <v>0</v>
      </c>
      <c r="AL241" s="91">
        <v>0</v>
      </c>
      <c r="AM241" s="91">
        <v>0</v>
      </c>
      <c r="AN241" s="91">
        <v>0</v>
      </c>
      <c r="AO241" s="91">
        <v>0</v>
      </c>
      <c r="AP241" s="91">
        <v>0</v>
      </c>
      <c r="AQ241" s="91">
        <v>16</v>
      </c>
      <c r="AR241" s="91">
        <v>0</v>
      </c>
      <c r="AS241" s="91">
        <v>0</v>
      </c>
      <c r="AT241" s="91">
        <v>0</v>
      </c>
      <c r="AU241" s="91">
        <v>0</v>
      </c>
    </row>
    <row r="242" spans="1:47" x14ac:dyDescent="0.3">
      <c r="A242" s="91" t="s">
        <v>761</v>
      </c>
      <c r="B242" s="91" t="s">
        <v>997</v>
      </c>
      <c r="C242" s="91">
        <v>38001</v>
      </c>
      <c r="D242" s="102" t="s">
        <v>998</v>
      </c>
      <c r="E242" s="91">
        <v>29.736113256113299</v>
      </c>
      <c r="F242" s="91">
        <v>7897.12</v>
      </c>
      <c r="G242" s="91">
        <v>76</v>
      </c>
      <c r="H242" s="91">
        <v>432</v>
      </c>
      <c r="I242" s="91">
        <v>269</v>
      </c>
      <c r="J242" s="91">
        <v>777</v>
      </c>
      <c r="K242" s="93">
        <v>0.50940793665083173</v>
      </c>
      <c r="L242" s="91">
        <v>40</v>
      </c>
      <c r="M242" s="91">
        <v>283.25</v>
      </c>
      <c r="N242" s="91" t="s">
        <v>1151</v>
      </c>
      <c r="O242" s="91">
        <v>1409</v>
      </c>
      <c r="P242" s="91">
        <v>1183</v>
      </c>
      <c r="Q242" s="91">
        <v>2592</v>
      </c>
      <c r="R242" s="91">
        <v>5</v>
      </c>
      <c r="S242" s="91">
        <v>777</v>
      </c>
      <c r="T242" s="91">
        <v>23104.959999999999</v>
      </c>
      <c r="U242" s="91">
        <v>25334.87</v>
      </c>
      <c r="V242" s="91">
        <v>80</v>
      </c>
      <c r="W242" s="93">
        <v>-4.6259684474665956</v>
      </c>
      <c r="X242" s="91">
        <v>28.312751893965626</v>
      </c>
      <c r="Y242" s="91">
        <v>1222</v>
      </c>
      <c r="Z242" s="91">
        <v>250</v>
      </c>
      <c r="AA242" s="91">
        <v>20814</v>
      </c>
      <c r="AB242" s="91">
        <v>4074</v>
      </c>
      <c r="AC242" s="91">
        <v>3</v>
      </c>
      <c r="AD242" s="91">
        <v>730</v>
      </c>
      <c r="AE242" s="91">
        <v>0</v>
      </c>
      <c r="AF242" s="91">
        <v>0</v>
      </c>
      <c r="AG242" s="91">
        <v>729</v>
      </c>
      <c r="AH242" s="91">
        <v>0</v>
      </c>
      <c r="AI242" s="91">
        <v>6</v>
      </c>
      <c r="AJ242" s="91">
        <v>0</v>
      </c>
      <c r="AK242" s="91">
        <v>0</v>
      </c>
      <c r="AL242" s="91">
        <v>0</v>
      </c>
      <c r="AM242" s="91">
        <v>0</v>
      </c>
      <c r="AN242" s="91">
        <v>0</v>
      </c>
      <c r="AO242" s="91">
        <v>0</v>
      </c>
      <c r="AP242" s="91">
        <v>0</v>
      </c>
      <c r="AQ242" s="91">
        <v>120</v>
      </c>
      <c r="AR242" s="91">
        <v>0</v>
      </c>
      <c r="AS242" s="91">
        <v>1011</v>
      </c>
      <c r="AT242" s="91">
        <v>2120</v>
      </c>
      <c r="AU242" s="91">
        <v>83</v>
      </c>
    </row>
    <row r="243" spans="1:47" x14ac:dyDescent="0.3">
      <c r="A243" s="91" t="s">
        <v>761</v>
      </c>
      <c r="B243" s="91" t="s">
        <v>997</v>
      </c>
      <c r="C243" s="91">
        <v>38003</v>
      </c>
      <c r="D243" s="102" t="s">
        <v>999</v>
      </c>
      <c r="E243" s="91">
        <v>21.837649063032401</v>
      </c>
      <c r="F243" s="91">
        <v>2863.68</v>
      </c>
      <c r="G243" s="91">
        <v>40</v>
      </c>
      <c r="H243" s="91">
        <v>312</v>
      </c>
      <c r="I243" s="91">
        <v>235</v>
      </c>
      <c r="J243" s="91">
        <v>587</v>
      </c>
      <c r="K243" s="93">
        <v>0.59745996083846253</v>
      </c>
      <c r="L243" s="91">
        <v>3</v>
      </c>
      <c r="M243" s="91">
        <v>35.68</v>
      </c>
      <c r="N243" s="91" t="s">
        <v>1151</v>
      </c>
      <c r="O243" s="91">
        <v>985</v>
      </c>
      <c r="P243" s="91">
        <v>461</v>
      </c>
      <c r="Q243" s="91">
        <v>1446</v>
      </c>
      <c r="R243" s="91">
        <v>2</v>
      </c>
      <c r="S243" s="91">
        <v>587</v>
      </c>
      <c r="T243" s="91">
        <v>12818.7</v>
      </c>
      <c r="U243" s="91">
        <v>13824.77</v>
      </c>
      <c r="V243" s="91">
        <v>19</v>
      </c>
      <c r="W243" s="93">
        <v>6.1335165881486109</v>
      </c>
      <c r="X243" s="91">
        <v>0.78159251718192946</v>
      </c>
      <c r="Y243" s="91">
        <v>895</v>
      </c>
      <c r="Z243" s="91">
        <v>153</v>
      </c>
      <c r="AA243" s="91">
        <v>15172</v>
      </c>
      <c r="AB243" s="91">
        <v>490</v>
      </c>
      <c r="AC243" s="91">
        <v>1</v>
      </c>
      <c r="AD243" s="91">
        <v>134</v>
      </c>
      <c r="AE243" s="91">
        <v>0</v>
      </c>
      <c r="AF243" s="91">
        <v>23</v>
      </c>
      <c r="AG243" s="91">
        <v>127</v>
      </c>
      <c r="AH243" s="91">
        <v>0</v>
      </c>
      <c r="AI243" s="91">
        <v>2</v>
      </c>
      <c r="AJ243" s="91">
        <v>0</v>
      </c>
      <c r="AK243" s="91">
        <v>0</v>
      </c>
      <c r="AL243" s="91">
        <v>0</v>
      </c>
      <c r="AM243" s="91">
        <v>0</v>
      </c>
      <c r="AN243" s="91">
        <v>0</v>
      </c>
      <c r="AO243" s="91">
        <v>0</v>
      </c>
      <c r="AP243" s="91">
        <v>0</v>
      </c>
      <c r="AQ243" s="91">
        <v>54</v>
      </c>
      <c r="AR243" s="91">
        <v>2</v>
      </c>
      <c r="AS243" s="91">
        <v>55</v>
      </c>
      <c r="AT243" s="91">
        <v>440</v>
      </c>
      <c r="AU243" s="91">
        <v>13</v>
      </c>
    </row>
    <row r="244" spans="1:47" x14ac:dyDescent="0.3">
      <c r="A244" s="91" t="s">
        <v>761</v>
      </c>
      <c r="B244" s="91" t="s">
        <v>997</v>
      </c>
      <c r="C244" s="91">
        <v>38004</v>
      </c>
      <c r="D244" s="102" t="s">
        <v>1000</v>
      </c>
      <c r="E244" s="91">
        <v>10.8178867102397</v>
      </c>
      <c r="F244" s="91">
        <v>503.24</v>
      </c>
      <c r="G244" s="91">
        <v>24</v>
      </c>
      <c r="H244" s="91">
        <v>210</v>
      </c>
      <c r="I244" s="91">
        <v>225</v>
      </c>
      <c r="J244" s="91">
        <v>459</v>
      </c>
      <c r="K244" s="93">
        <v>2.8617979179967012E-2</v>
      </c>
      <c r="L244" s="91">
        <v>3</v>
      </c>
      <c r="M244" s="91">
        <v>0.56000000000000005</v>
      </c>
      <c r="N244" s="91" t="s">
        <v>1152</v>
      </c>
      <c r="O244" s="91">
        <v>723</v>
      </c>
      <c r="P244" s="91">
        <v>150</v>
      </c>
      <c r="Q244" s="91">
        <v>873</v>
      </c>
      <c r="R244" s="91">
        <v>4</v>
      </c>
      <c r="S244" s="91">
        <v>459</v>
      </c>
      <c r="T244" s="91">
        <v>4965.41</v>
      </c>
      <c r="U244" s="91">
        <v>5424.53</v>
      </c>
      <c r="V244" s="91">
        <v>15</v>
      </c>
      <c r="W244" s="93">
        <v>-3.2032875024611376</v>
      </c>
      <c r="X244" s="91">
        <v>0.36814683983799934</v>
      </c>
      <c r="Y244" s="91">
        <v>1193</v>
      </c>
      <c r="Z244" s="91">
        <v>198</v>
      </c>
      <c r="AA244" s="91">
        <v>2106</v>
      </c>
      <c r="AB244" s="91">
        <v>2840</v>
      </c>
      <c r="AC244" s="91">
        <v>0</v>
      </c>
      <c r="AD244" s="91">
        <v>60</v>
      </c>
      <c r="AE244" s="91">
        <v>0</v>
      </c>
      <c r="AF244" s="91">
        <v>0</v>
      </c>
      <c r="AG244" s="91">
        <v>0</v>
      </c>
      <c r="AH244" s="91">
        <v>0</v>
      </c>
      <c r="AI244" s="91">
        <v>0</v>
      </c>
      <c r="AJ244" s="91">
        <v>0</v>
      </c>
      <c r="AK244" s="91">
        <v>0</v>
      </c>
      <c r="AL244" s="91">
        <v>0</v>
      </c>
      <c r="AM244" s="91">
        <v>0</v>
      </c>
      <c r="AN244" s="91">
        <v>0</v>
      </c>
      <c r="AO244" s="91">
        <v>0</v>
      </c>
      <c r="AP244" s="91">
        <v>0</v>
      </c>
      <c r="AQ244" s="91">
        <v>31</v>
      </c>
      <c r="AR244" s="91">
        <v>0</v>
      </c>
      <c r="AS244" s="91">
        <v>0</v>
      </c>
      <c r="AT244" s="91">
        <v>37</v>
      </c>
      <c r="AU244" s="91">
        <v>16</v>
      </c>
    </row>
    <row r="245" spans="1:47" x14ac:dyDescent="0.3">
      <c r="A245" s="91" t="s">
        <v>761</v>
      </c>
      <c r="B245" s="91" t="s">
        <v>997</v>
      </c>
      <c r="C245" s="91">
        <v>38005</v>
      </c>
      <c r="D245" s="102" t="s">
        <v>1001</v>
      </c>
      <c r="E245" s="91">
        <v>33.305993883791999</v>
      </c>
      <c r="F245" s="91">
        <v>6685.26</v>
      </c>
      <c r="G245" s="91">
        <v>40</v>
      </c>
      <c r="H245" s="91">
        <v>184</v>
      </c>
      <c r="I245" s="91">
        <v>103</v>
      </c>
      <c r="J245" s="91">
        <v>327</v>
      </c>
      <c r="K245" s="93">
        <v>0.37559062203311711</v>
      </c>
      <c r="L245" s="91">
        <v>6</v>
      </c>
      <c r="M245" s="91">
        <v>56.25</v>
      </c>
      <c r="N245" s="91" t="s">
        <v>1151</v>
      </c>
      <c r="O245" s="91">
        <v>539</v>
      </c>
      <c r="P245" s="91">
        <v>464</v>
      </c>
      <c r="Q245" s="91">
        <v>1003</v>
      </c>
      <c r="R245" s="91">
        <v>2</v>
      </c>
      <c r="S245" s="91">
        <v>327</v>
      </c>
      <c r="T245" s="91">
        <v>10891.06</v>
      </c>
      <c r="U245" s="91">
        <v>11921.41</v>
      </c>
      <c r="V245" s="91">
        <v>22</v>
      </c>
      <c r="W245" s="93">
        <v>-4.9523804536882228</v>
      </c>
      <c r="X245" s="91">
        <v>12.757527733755945</v>
      </c>
      <c r="Y245" s="91">
        <v>846</v>
      </c>
      <c r="Z245" s="91">
        <v>204</v>
      </c>
      <c r="AA245" s="91">
        <v>9192</v>
      </c>
      <c r="AB245" s="91">
        <v>258</v>
      </c>
      <c r="AC245" s="91">
        <v>0</v>
      </c>
      <c r="AD245" s="91">
        <v>185</v>
      </c>
      <c r="AE245" s="91">
        <v>0</v>
      </c>
      <c r="AF245" s="91">
        <v>0</v>
      </c>
      <c r="AG245" s="91">
        <v>0</v>
      </c>
      <c r="AH245" s="91">
        <v>0</v>
      </c>
      <c r="AI245" s="91">
        <v>0</v>
      </c>
      <c r="AJ245" s="91">
        <v>0</v>
      </c>
      <c r="AK245" s="91">
        <v>0</v>
      </c>
      <c r="AL245" s="91">
        <v>0</v>
      </c>
      <c r="AM245" s="91">
        <v>0</v>
      </c>
      <c r="AN245" s="91">
        <v>0</v>
      </c>
      <c r="AO245" s="91">
        <v>0</v>
      </c>
      <c r="AP245" s="91">
        <v>5660</v>
      </c>
      <c r="AQ245" s="91">
        <v>53</v>
      </c>
      <c r="AR245" s="91">
        <v>0</v>
      </c>
      <c r="AS245" s="91">
        <v>259</v>
      </c>
      <c r="AT245" s="91">
        <v>222</v>
      </c>
      <c r="AU245" s="91">
        <v>14</v>
      </c>
    </row>
    <row r="246" spans="1:47" x14ac:dyDescent="0.3">
      <c r="A246" s="91" t="s">
        <v>761</v>
      </c>
      <c r="B246" s="91" t="s">
        <v>997</v>
      </c>
      <c r="C246" s="91">
        <v>38006</v>
      </c>
      <c r="D246" s="102" t="s">
        <v>1002</v>
      </c>
      <c r="E246" s="91">
        <v>34.244505119453898</v>
      </c>
      <c r="F246" s="91">
        <v>6406.45</v>
      </c>
      <c r="G246" s="91">
        <v>37</v>
      </c>
      <c r="H246" s="91">
        <v>196</v>
      </c>
      <c r="I246" s="91">
        <v>60</v>
      </c>
      <c r="J246" s="91">
        <v>293</v>
      </c>
      <c r="K246" s="93">
        <v>6.6446474061257935E-2</v>
      </c>
      <c r="L246" s="91">
        <v>18</v>
      </c>
      <c r="M246" s="91">
        <v>59.42</v>
      </c>
      <c r="N246" s="91" t="s">
        <v>1151</v>
      </c>
      <c r="O246" s="91">
        <v>492</v>
      </c>
      <c r="P246" s="91">
        <v>1330</v>
      </c>
      <c r="Q246" s="91">
        <v>1822</v>
      </c>
      <c r="R246" s="91">
        <v>4</v>
      </c>
      <c r="S246" s="91">
        <v>293</v>
      </c>
      <c r="T246" s="91">
        <v>10033.64</v>
      </c>
      <c r="U246" s="91">
        <v>11014.68</v>
      </c>
      <c r="V246" s="91">
        <v>22</v>
      </c>
      <c r="W246" s="93">
        <v>27.070188725123906</v>
      </c>
      <c r="X246" s="91">
        <v>11.362476628621318</v>
      </c>
      <c r="Y246" s="91">
        <v>1422</v>
      </c>
      <c r="Z246" s="91">
        <v>274</v>
      </c>
      <c r="AA246" s="91">
        <v>14576</v>
      </c>
      <c r="AB246" s="91">
        <v>98</v>
      </c>
      <c r="AC246" s="91">
        <v>2</v>
      </c>
      <c r="AD246" s="91">
        <v>299</v>
      </c>
      <c r="AE246" s="91">
        <v>0</v>
      </c>
      <c r="AF246" s="91">
        <v>0</v>
      </c>
      <c r="AG246" s="91">
        <v>0</v>
      </c>
      <c r="AH246" s="91">
        <v>0</v>
      </c>
      <c r="AI246" s="91">
        <v>6</v>
      </c>
      <c r="AJ246" s="91">
        <v>0</v>
      </c>
      <c r="AK246" s="91">
        <v>0</v>
      </c>
      <c r="AL246" s="91">
        <v>0</v>
      </c>
      <c r="AM246" s="91">
        <v>0</v>
      </c>
      <c r="AN246" s="91">
        <v>3</v>
      </c>
      <c r="AO246" s="91">
        <v>0</v>
      </c>
      <c r="AP246" s="91">
        <v>152</v>
      </c>
      <c r="AQ246" s="91">
        <v>320</v>
      </c>
      <c r="AR246" s="91">
        <v>97</v>
      </c>
      <c r="AS246" s="91">
        <v>2038</v>
      </c>
      <c r="AT246" s="91">
        <v>8994</v>
      </c>
      <c r="AU246" s="91">
        <v>239</v>
      </c>
    </row>
    <row r="247" spans="1:47" x14ac:dyDescent="0.3">
      <c r="A247" s="91" t="s">
        <v>761</v>
      </c>
      <c r="B247" s="91" t="s">
        <v>997</v>
      </c>
      <c r="C247" s="91">
        <v>38007</v>
      </c>
      <c r="D247" s="102" t="s">
        <v>1003</v>
      </c>
      <c r="E247" s="91">
        <v>17.180339734121102</v>
      </c>
      <c r="F247" s="91">
        <v>2401.7199999999998</v>
      </c>
      <c r="G247" s="91">
        <v>53</v>
      </c>
      <c r="H247" s="91">
        <v>364</v>
      </c>
      <c r="I247" s="91">
        <v>260</v>
      </c>
      <c r="J247" s="91">
        <v>677</v>
      </c>
      <c r="K247" s="93">
        <v>0.19619829267936195</v>
      </c>
      <c r="L247" s="91">
        <v>17</v>
      </c>
      <c r="M247" s="91">
        <v>101.42</v>
      </c>
      <c r="N247" s="91" t="s">
        <v>1154</v>
      </c>
      <c r="O247" s="91">
        <v>1203</v>
      </c>
      <c r="P247" s="91">
        <v>784</v>
      </c>
      <c r="Q247" s="91">
        <v>1987</v>
      </c>
      <c r="R247" s="91">
        <v>1</v>
      </c>
      <c r="S247" s="91">
        <v>677</v>
      </c>
      <c r="T247" s="91">
        <v>11631.09</v>
      </c>
      <c r="U247" s="91">
        <v>12772.62</v>
      </c>
      <c r="V247" s="91">
        <v>27</v>
      </c>
      <c r="W247" s="93">
        <v>-2.7472375863842124</v>
      </c>
      <c r="X247" s="91">
        <v>1.2327305523386027</v>
      </c>
      <c r="Y247" s="91">
        <v>741</v>
      </c>
      <c r="Z247" s="91">
        <v>203</v>
      </c>
      <c r="AA247" s="91">
        <v>13535</v>
      </c>
      <c r="AB247" s="91">
        <v>7</v>
      </c>
      <c r="AC247" s="91">
        <v>748</v>
      </c>
      <c r="AD247" s="91">
        <v>3</v>
      </c>
      <c r="AE247" s="91">
        <v>0</v>
      </c>
      <c r="AF247" s="91">
        <v>0</v>
      </c>
      <c r="AG247" s="91">
        <v>0</v>
      </c>
      <c r="AH247" s="91">
        <v>0</v>
      </c>
      <c r="AI247" s="91">
        <v>3</v>
      </c>
      <c r="AJ247" s="91">
        <v>0</v>
      </c>
      <c r="AK247" s="91">
        <v>0</v>
      </c>
      <c r="AL247" s="91">
        <v>0</v>
      </c>
      <c r="AM247" s="91">
        <v>0</v>
      </c>
      <c r="AN247" s="91">
        <v>0</v>
      </c>
      <c r="AO247" s="91">
        <v>0</v>
      </c>
      <c r="AP247" s="91">
        <v>306</v>
      </c>
      <c r="AQ247" s="91">
        <v>85</v>
      </c>
      <c r="AR247" s="91">
        <v>0</v>
      </c>
      <c r="AS247" s="91">
        <v>0</v>
      </c>
      <c r="AT247" s="91">
        <v>17</v>
      </c>
      <c r="AU247" s="91">
        <v>4</v>
      </c>
    </row>
    <row r="248" spans="1:47" x14ac:dyDescent="0.3">
      <c r="A248" s="91" t="s">
        <v>761</v>
      </c>
      <c r="B248" s="91" t="s">
        <v>997</v>
      </c>
      <c r="C248" s="91">
        <v>38008</v>
      </c>
      <c r="D248" s="102" t="s">
        <v>997</v>
      </c>
      <c r="E248" s="91">
        <v>17.378179551122201</v>
      </c>
      <c r="F248" s="91">
        <v>7432.66</v>
      </c>
      <c r="G248" s="91">
        <v>123</v>
      </c>
      <c r="H248" s="91">
        <v>863</v>
      </c>
      <c r="I248" s="91">
        <v>618</v>
      </c>
      <c r="J248" s="91">
        <v>1604</v>
      </c>
      <c r="K248" s="93">
        <v>8.6659898258629728E-2</v>
      </c>
      <c r="L248" s="91">
        <v>20</v>
      </c>
      <c r="M248" s="91">
        <v>95.05</v>
      </c>
      <c r="N248" s="91" t="s">
        <v>1151</v>
      </c>
      <c r="O248" s="91">
        <v>2738</v>
      </c>
      <c r="P248" s="91">
        <v>2702</v>
      </c>
      <c r="Q248" s="91">
        <v>5440</v>
      </c>
      <c r="R248" s="91">
        <v>12</v>
      </c>
      <c r="S248" s="91">
        <v>1604</v>
      </c>
      <c r="T248" s="91">
        <v>27874.6</v>
      </c>
      <c r="U248" s="91">
        <v>30589.919999999998</v>
      </c>
      <c r="V248" s="91">
        <v>64</v>
      </c>
      <c r="W248" s="93">
        <v>-1.5016835944857154</v>
      </c>
      <c r="X248" s="91">
        <v>9.0941932799035676</v>
      </c>
      <c r="Y248" s="91">
        <v>3790</v>
      </c>
      <c r="Z248" s="91">
        <v>1834</v>
      </c>
      <c r="AA248" s="91">
        <v>30124</v>
      </c>
      <c r="AB248" s="91">
        <v>57</v>
      </c>
      <c r="AC248" s="91">
        <v>1780</v>
      </c>
      <c r="AD248" s="91">
        <v>267</v>
      </c>
      <c r="AE248" s="91">
        <v>9</v>
      </c>
      <c r="AF248" s="91">
        <v>0</v>
      </c>
      <c r="AG248" s="91">
        <v>745</v>
      </c>
      <c r="AH248" s="91">
        <v>0</v>
      </c>
      <c r="AI248" s="91">
        <v>14</v>
      </c>
      <c r="AJ248" s="91">
        <v>0</v>
      </c>
      <c r="AK248" s="91">
        <v>0</v>
      </c>
      <c r="AL248" s="91">
        <v>0</v>
      </c>
      <c r="AM248" s="91">
        <v>0</v>
      </c>
      <c r="AN248" s="91">
        <v>2</v>
      </c>
      <c r="AO248" s="91">
        <v>0</v>
      </c>
      <c r="AP248" s="91">
        <v>0</v>
      </c>
      <c r="AQ248" s="91">
        <v>901</v>
      </c>
      <c r="AR248" s="91">
        <v>10</v>
      </c>
      <c r="AS248" s="91">
        <v>11</v>
      </c>
      <c r="AT248" s="91">
        <v>706</v>
      </c>
      <c r="AU248" s="91">
        <v>319</v>
      </c>
    </row>
    <row r="249" spans="1:47" x14ac:dyDescent="0.3">
      <c r="A249" s="91" t="s">
        <v>761</v>
      </c>
      <c r="B249" s="91" t="s">
        <v>997</v>
      </c>
      <c r="C249" s="91">
        <v>38010</v>
      </c>
      <c r="D249" s="102" t="s">
        <v>1004</v>
      </c>
      <c r="E249" s="91">
        <v>41.359195979899503</v>
      </c>
      <c r="F249" s="91">
        <v>3200.11</v>
      </c>
      <c r="G249" s="91">
        <v>15</v>
      </c>
      <c r="H249" s="91">
        <v>113</v>
      </c>
      <c r="I249" s="91">
        <v>71</v>
      </c>
      <c r="J249" s="91">
        <v>199</v>
      </c>
      <c r="K249" s="93">
        <v>1.9913783886237501E-2</v>
      </c>
      <c r="L249" s="91">
        <v>5</v>
      </c>
      <c r="M249" s="91">
        <v>101.19</v>
      </c>
      <c r="N249" s="91" t="s">
        <v>1154</v>
      </c>
      <c r="O249" s="91">
        <v>318</v>
      </c>
      <c r="P249" s="91">
        <v>302</v>
      </c>
      <c r="Q249" s="91">
        <v>620</v>
      </c>
      <c r="R249" s="91">
        <v>1</v>
      </c>
      <c r="S249" s="91">
        <v>199</v>
      </c>
      <c r="T249" s="91">
        <v>8230.48</v>
      </c>
      <c r="U249" s="91">
        <v>9087.23</v>
      </c>
      <c r="V249" s="91">
        <v>11</v>
      </c>
      <c r="W249" s="93">
        <v>-12.448221940919305</v>
      </c>
      <c r="X249" s="91">
        <v>0.31067446856076436</v>
      </c>
      <c r="Y249" s="91">
        <v>187</v>
      </c>
      <c r="Z249" s="91">
        <v>81</v>
      </c>
      <c r="AA249" s="91">
        <v>6238</v>
      </c>
      <c r="AB249" s="91">
        <v>0</v>
      </c>
      <c r="AC249" s="91">
        <v>1</v>
      </c>
      <c r="AD249" s="91">
        <v>70</v>
      </c>
      <c r="AE249" s="91">
        <v>0</v>
      </c>
      <c r="AF249" s="91">
        <v>0</v>
      </c>
      <c r="AG249" s="91">
        <v>0</v>
      </c>
      <c r="AH249" s="91">
        <v>0</v>
      </c>
      <c r="AI249" s="91">
        <v>0</v>
      </c>
      <c r="AJ249" s="91">
        <v>0</v>
      </c>
      <c r="AK249" s="91">
        <v>0</v>
      </c>
      <c r="AL249" s="91">
        <v>0</v>
      </c>
      <c r="AM249" s="91">
        <v>0</v>
      </c>
      <c r="AN249" s="91">
        <v>0</v>
      </c>
      <c r="AO249" s="91">
        <v>0</v>
      </c>
      <c r="AP249" s="91">
        <v>4241</v>
      </c>
      <c r="AQ249" s="91">
        <v>15</v>
      </c>
      <c r="AR249" s="91">
        <v>0</v>
      </c>
      <c r="AS249" s="91">
        <v>2</v>
      </c>
      <c r="AT249" s="91">
        <v>0</v>
      </c>
      <c r="AU249" s="91">
        <v>0</v>
      </c>
    </row>
    <row r="250" spans="1:47" x14ac:dyDescent="0.3">
      <c r="A250" s="91" t="s">
        <v>761</v>
      </c>
      <c r="B250" s="91" t="s">
        <v>997</v>
      </c>
      <c r="C250" s="91">
        <v>38011</v>
      </c>
      <c r="D250" s="102" t="s">
        <v>1005</v>
      </c>
      <c r="E250" s="91">
        <v>31.2461764705882</v>
      </c>
      <c r="F250" s="91">
        <v>1468.42</v>
      </c>
      <c r="G250" s="91">
        <v>3</v>
      </c>
      <c r="H250" s="91">
        <v>40</v>
      </c>
      <c r="I250" s="91">
        <v>25</v>
      </c>
      <c r="J250" s="91">
        <v>68</v>
      </c>
      <c r="K250" s="93">
        <v>2.7391586735318208E-2</v>
      </c>
      <c r="L250" s="91">
        <v>2</v>
      </c>
      <c r="M250" s="91">
        <v>16.25</v>
      </c>
      <c r="N250" s="91" t="s">
        <v>1151</v>
      </c>
      <c r="O250" s="91">
        <v>109</v>
      </c>
      <c r="P250" s="91">
        <v>607</v>
      </c>
      <c r="Q250" s="91">
        <v>716</v>
      </c>
      <c r="R250" s="91">
        <v>0</v>
      </c>
      <c r="S250" s="91">
        <v>68</v>
      </c>
      <c r="T250" s="91">
        <v>2124.7399999999998</v>
      </c>
      <c r="U250" s="91">
        <v>2296.7600000000002</v>
      </c>
      <c r="V250" s="91">
        <v>4</v>
      </c>
      <c r="W250" s="93">
        <v>-6.7765302585567806</v>
      </c>
      <c r="X250" s="91">
        <v>0</v>
      </c>
      <c r="Y250" s="91">
        <v>287</v>
      </c>
      <c r="Z250" s="91">
        <v>24</v>
      </c>
      <c r="AA250" s="91">
        <v>3021</v>
      </c>
      <c r="AB250" s="91">
        <v>72</v>
      </c>
      <c r="AC250" s="91">
        <v>0</v>
      </c>
      <c r="AD250" s="91">
        <v>25</v>
      </c>
      <c r="AE250" s="91">
        <v>0</v>
      </c>
      <c r="AF250" s="91">
        <v>0</v>
      </c>
      <c r="AG250" s="91">
        <v>0</v>
      </c>
      <c r="AH250" s="91">
        <v>0</v>
      </c>
      <c r="AI250" s="91">
        <v>0</v>
      </c>
      <c r="AJ250" s="91">
        <v>0</v>
      </c>
      <c r="AK250" s="91">
        <v>0</v>
      </c>
      <c r="AL250" s="91">
        <v>0</v>
      </c>
      <c r="AM250" s="91">
        <v>0</v>
      </c>
      <c r="AN250" s="91">
        <v>0</v>
      </c>
      <c r="AO250" s="91">
        <v>0</v>
      </c>
      <c r="AP250" s="91">
        <v>45</v>
      </c>
      <c r="AQ250" s="91">
        <v>5</v>
      </c>
      <c r="AR250" s="91">
        <v>0</v>
      </c>
      <c r="AS250" s="91">
        <v>0</v>
      </c>
      <c r="AT250" s="91">
        <v>22</v>
      </c>
      <c r="AU250" s="91">
        <v>3</v>
      </c>
    </row>
    <row r="251" spans="1:47" x14ac:dyDescent="0.3">
      <c r="A251" s="91" t="s">
        <v>761</v>
      </c>
      <c r="B251" s="91" t="s">
        <v>997</v>
      </c>
      <c r="C251" s="91">
        <v>38012</v>
      </c>
      <c r="D251" s="102" t="s">
        <v>1006</v>
      </c>
      <c r="E251" s="91">
        <v>15.5913265306122</v>
      </c>
      <c r="F251" s="91">
        <v>348.58</v>
      </c>
      <c r="G251" s="91">
        <v>13</v>
      </c>
      <c r="H251" s="91">
        <v>40</v>
      </c>
      <c r="I251" s="91">
        <v>45</v>
      </c>
      <c r="J251" s="91">
        <v>98</v>
      </c>
      <c r="K251" s="93">
        <v>0.23652606433456591</v>
      </c>
      <c r="L251" s="91">
        <v>4</v>
      </c>
      <c r="M251" s="91">
        <v>28.03</v>
      </c>
      <c r="N251" s="91" t="s">
        <v>1154</v>
      </c>
      <c r="O251" s="91">
        <v>169</v>
      </c>
      <c r="P251" s="91">
        <v>101</v>
      </c>
      <c r="Q251" s="91">
        <v>270</v>
      </c>
      <c r="R251" s="91">
        <v>1</v>
      </c>
      <c r="S251" s="91">
        <v>98</v>
      </c>
      <c r="T251" s="91">
        <v>1527.95</v>
      </c>
      <c r="U251" s="91">
        <v>1647.76</v>
      </c>
      <c r="V251" s="91">
        <v>6</v>
      </c>
      <c r="W251" s="93">
        <v>6.5478888462745442</v>
      </c>
      <c r="X251" s="91">
        <v>1.3338132792303412</v>
      </c>
      <c r="Y251" s="91">
        <v>133</v>
      </c>
      <c r="Z251" s="91">
        <v>37</v>
      </c>
      <c r="AA251" s="91">
        <v>1871</v>
      </c>
      <c r="AB251" s="91">
        <v>10</v>
      </c>
      <c r="AC251" s="91">
        <v>115</v>
      </c>
      <c r="AD251" s="91">
        <v>0</v>
      </c>
      <c r="AE251" s="91">
        <v>0</v>
      </c>
      <c r="AF251" s="91">
        <v>0</v>
      </c>
      <c r="AG251" s="91">
        <v>9</v>
      </c>
      <c r="AH251" s="91">
        <v>0</v>
      </c>
      <c r="AI251" s="91">
        <v>0</v>
      </c>
      <c r="AJ251" s="91">
        <v>0</v>
      </c>
      <c r="AK251" s="91">
        <v>0</v>
      </c>
      <c r="AL251" s="91">
        <v>0</v>
      </c>
      <c r="AM251" s="91">
        <v>0</v>
      </c>
      <c r="AN251" s="91">
        <v>0</v>
      </c>
      <c r="AO251" s="91">
        <v>0</v>
      </c>
      <c r="AP251" s="91">
        <v>0</v>
      </c>
      <c r="AQ251" s="91">
        <v>53</v>
      </c>
      <c r="AR251" s="91">
        <v>0</v>
      </c>
      <c r="AS251" s="91">
        <v>0</v>
      </c>
      <c r="AT251" s="91">
        <v>0</v>
      </c>
      <c r="AU251" s="91">
        <v>3</v>
      </c>
    </row>
    <row r="252" spans="1:47" x14ac:dyDescent="0.3">
      <c r="A252" s="91" t="s">
        <v>761</v>
      </c>
      <c r="B252" s="91" t="s">
        <v>997</v>
      </c>
      <c r="C252" s="91">
        <v>38014</v>
      </c>
      <c r="D252" s="102" t="s">
        <v>1007</v>
      </c>
      <c r="E252" s="91">
        <v>16.6606737588653</v>
      </c>
      <c r="F252" s="91">
        <v>3374.56</v>
      </c>
      <c r="G252" s="91">
        <v>28</v>
      </c>
      <c r="H252" s="91">
        <v>169</v>
      </c>
      <c r="I252" s="91">
        <v>85</v>
      </c>
      <c r="J252" s="91">
        <v>282</v>
      </c>
      <c r="K252" s="93">
        <v>0.23756201698057386</v>
      </c>
      <c r="L252" s="91">
        <v>21</v>
      </c>
      <c r="M252" s="91">
        <v>78.78</v>
      </c>
      <c r="N252" s="91" t="s">
        <v>1151</v>
      </c>
      <c r="O252" s="91">
        <v>469</v>
      </c>
      <c r="P252" s="91">
        <v>325</v>
      </c>
      <c r="Q252" s="91">
        <v>794</v>
      </c>
      <c r="R252" s="91">
        <v>1</v>
      </c>
      <c r="S252" s="91">
        <v>282</v>
      </c>
      <c r="T252" s="91">
        <v>4698.3100000000004</v>
      </c>
      <c r="U252" s="91">
        <v>5328.65</v>
      </c>
      <c r="V252" s="91">
        <v>35</v>
      </c>
      <c r="W252" s="93">
        <v>-1.9154248589788019</v>
      </c>
      <c r="X252" s="91">
        <v>0.628311030987738</v>
      </c>
      <c r="Y252" s="91">
        <v>503</v>
      </c>
      <c r="Z252" s="91">
        <v>103</v>
      </c>
      <c r="AA252" s="91">
        <v>5850</v>
      </c>
      <c r="AB252" s="91">
        <v>161</v>
      </c>
      <c r="AC252" s="91">
        <v>8</v>
      </c>
      <c r="AD252" s="91">
        <v>1106</v>
      </c>
      <c r="AE252" s="91">
        <v>0</v>
      </c>
      <c r="AF252" s="91">
        <v>1</v>
      </c>
      <c r="AG252" s="91">
        <v>0</v>
      </c>
      <c r="AH252" s="91">
        <v>0</v>
      </c>
      <c r="AI252" s="91">
        <v>1</v>
      </c>
      <c r="AJ252" s="91">
        <v>0</v>
      </c>
      <c r="AK252" s="91">
        <v>0</v>
      </c>
      <c r="AL252" s="91">
        <v>0</v>
      </c>
      <c r="AM252" s="91">
        <v>0</v>
      </c>
      <c r="AN252" s="91">
        <v>0</v>
      </c>
      <c r="AO252" s="91">
        <v>0</v>
      </c>
      <c r="AP252" s="91">
        <v>399</v>
      </c>
      <c r="AQ252" s="91">
        <v>57</v>
      </c>
      <c r="AR252" s="91">
        <v>0</v>
      </c>
      <c r="AS252" s="91">
        <v>12</v>
      </c>
      <c r="AT252" s="91">
        <v>205</v>
      </c>
      <c r="AU252" s="91">
        <v>17</v>
      </c>
    </row>
    <row r="253" spans="1:47" x14ac:dyDescent="0.3">
      <c r="A253" s="91" t="s">
        <v>761</v>
      </c>
      <c r="B253" s="91" t="s">
        <v>997</v>
      </c>
      <c r="C253" s="91">
        <v>38017</v>
      </c>
      <c r="D253" s="102" t="s">
        <v>1008</v>
      </c>
      <c r="E253" s="91">
        <v>33.974727793696303</v>
      </c>
      <c r="F253" s="91">
        <v>5738.45</v>
      </c>
      <c r="G253" s="91">
        <v>42</v>
      </c>
      <c r="H253" s="91">
        <v>202</v>
      </c>
      <c r="I253" s="91">
        <v>105</v>
      </c>
      <c r="J253" s="91">
        <v>349</v>
      </c>
      <c r="K253" s="93">
        <v>0.54253034870011252</v>
      </c>
      <c r="L253" s="91">
        <v>2</v>
      </c>
      <c r="M253" s="91">
        <v>13.99</v>
      </c>
      <c r="N253" s="91" t="s">
        <v>1151</v>
      </c>
      <c r="O253" s="91">
        <v>533</v>
      </c>
      <c r="P253" s="91">
        <v>690</v>
      </c>
      <c r="Q253" s="91">
        <v>1223</v>
      </c>
      <c r="R253" s="91">
        <v>3</v>
      </c>
      <c r="S253" s="91">
        <v>349</v>
      </c>
      <c r="T253" s="91">
        <v>11857.18</v>
      </c>
      <c r="U253" s="91">
        <v>12676.71</v>
      </c>
      <c r="V253" s="91">
        <v>16</v>
      </c>
      <c r="W253" s="93">
        <v>-12.011113279612223</v>
      </c>
      <c r="X253" s="91">
        <v>3.6670608019782107</v>
      </c>
      <c r="Y253" s="91">
        <v>409</v>
      </c>
      <c r="Z253" s="91">
        <v>206</v>
      </c>
      <c r="AA253" s="91">
        <v>14133</v>
      </c>
      <c r="AB253" s="91">
        <v>503</v>
      </c>
      <c r="AC253" s="91">
        <v>2</v>
      </c>
      <c r="AD253" s="91">
        <v>79</v>
      </c>
      <c r="AE253" s="91">
        <v>0</v>
      </c>
      <c r="AF253" s="91">
        <v>52</v>
      </c>
      <c r="AG253" s="91">
        <v>83</v>
      </c>
      <c r="AH253" s="91">
        <v>0</v>
      </c>
      <c r="AI253" s="91">
        <v>5</v>
      </c>
      <c r="AJ253" s="91">
        <v>0</v>
      </c>
      <c r="AK253" s="91">
        <v>0</v>
      </c>
      <c r="AL253" s="91">
        <v>0</v>
      </c>
      <c r="AM253" s="91">
        <v>0</v>
      </c>
      <c r="AN253" s="91">
        <v>0</v>
      </c>
      <c r="AO253" s="91">
        <v>0</v>
      </c>
      <c r="AP253" s="91">
        <v>885</v>
      </c>
      <c r="AQ253" s="91">
        <v>210</v>
      </c>
      <c r="AR253" s="91">
        <v>0</v>
      </c>
      <c r="AS253" s="91">
        <v>101</v>
      </c>
      <c r="AT253" s="91">
        <v>554</v>
      </c>
      <c r="AU253" s="91">
        <v>0</v>
      </c>
    </row>
    <row r="254" spans="1:47" x14ac:dyDescent="0.3">
      <c r="A254" s="91" t="s">
        <v>761</v>
      </c>
      <c r="B254" s="91" t="s">
        <v>997</v>
      </c>
      <c r="C254" s="91">
        <v>38018</v>
      </c>
      <c r="D254" s="102" t="s">
        <v>1009</v>
      </c>
      <c r="E254" s="91">
        <v>24.1559016393443</v>
      </c>
      <c r="F254" s="91">
        <v>1423.01</v>
      </c>
      <c r="G254" s="91">
        <v>30</v>
      </c>
      <c r="H254" s="91">
        <v>126</v>
      </c>
      <c r="I254" s="91">
        <v>88</v>
      </c>
      <c r="J254" s="91">
        <v>244</v>
      </c>
      <c r="K254" s="93">
        <v>9.7529029324538011E-2</v>
      </c>
      <c r="L254" s="91">
        <v>2</v>
      </c>
      <c r="M254" s="91">
        <v>45.53</v>
      </c>
      <c r="N254" s="91" t="s">
        <v>1151</v>
      </c>
      <c r="O254" s="91">
        <v>465</v>
      </c>
      <c r="P254" s="91">
        <v>373</v>
      </c>
      <c r="Q254" s="91">
        <v>838</v>
      </c>
      <c r="R254" s="91">
        <v>0</v>
      </c>
      <c r="S254" s="91">
        <v>244</v>
      </c>
      <c r="T254" s="91">
        <v>5894.04</v>
      </c>
      <c r="U254" s="91">
        <v>6348.87</v>
      </c>
      <c r="V254" s="91">
        <v>8</v>
      </c>
      <c r="W254" s="93">
        <v>1.8831135157559866</v>
      </c>
      <c r="X254" s="91">
        <v>0.10519100650826936</v>
      </c>
      <c r="Y254" s="91">
        <v>343</v>
      </c>
      <c r="Z254" s="91">
        <v>206</v>
      </c>
      <c r="AA254" s="91">
        <v>6828</v>
      </c>
      <c r="AB254" s="91">
        <v>6</v>
      </c>
      <c r="AC254" s="91">
        <v>288</v>
      </c>
      <c r="AD254" s="91">
        <v>36</v>
      </c>
      <c r="AE254" s="91">
        <v>0</v>
      </c>
      <c r="AF254" s="91">
        <v>0</v>
      </c>
      <c r="AG254" s="91">
        <v>160</v>
      </c>
      <c r="AH254" s="91">
        <v>0</v>
      </c>
      <c r="AI254" s="91">
        <v>0</v>
      </c>
      <c r="AJ254" s="91">
        <v>0</v>
      </c>
      <c r="AK254" s="91">
        <v>0</v>
      </c>
      <c r="AL254" s="91">
        <v>0</v>
      </c>
      <c r="AM254" s="91">
        <v>0</v>
      </c>
      <c r="AN254" s="91">
        <v>0</v>
      </c>
      <c r="AO254" s="91">
        <v>0</v>
      </c>
      <c r="AP254" s="91">
        <v>0</v>
      </c>
      <c r="AQ254" s="91">
        <v>93</v>
      </c>
      <c r="AR254" s="91">
        <v>0</v>
      </c>
      <c r="AS254" s="91">
        <v>4</v>
      </c>
      <c r="AT254" s="91">
        <v>0</v>
      </c>
      <c r="AU254" s="91">
        <v>6</v>
      </c>
    </row>
    <row r="255" spans="1:47" x14ac:dyDescent="0.3">
      <c r="A255" s="91" t="s">
        <v>761</v>
      </c>
      <c r="B255" s="91" t="s">
        <v>997</v>
      </c>
      <c r="C255" s="91">
        <v>38019</v>
      </c>
      <c r="D255" s="102" t="s">
        <v>1010</v>
      </c>
      <c r="E255" s="91">
        <v>30.975679012345701</v>
      </c>
      <c r="F255" s="91">
        <v>2901.1</v>
      </c>
      <c r="G255" s="91">
        <v>26</v>
      </c>
      <c r="H255" s="91">
        <v>174</v>
      </c>
      <c r="I255" s="91">
        <v>124</v>
      </c>
      <c r="J255" s="91">
        <v>324</v>
      </c>
      <c r="K255" s="93">
        <v>1.4007235864059018</v>
      </c>
      <c r="L255" s="91">
        <v>8</v>
      </c>
      <c r="M255" s="91">
        <v>45.09</v>
      </c>
      <c r="N255" s="91" t="s">
        <v>1151</v>
      </c>
      <c r="O255" s="91">
        <v>520</v>
      </c>
      <c r="P255" s="91">
        <v>631</v>
      </c>
      <c r="Q255" s="91">
        <v>1151</v>
      </c>
      <c r="R255" s="91">
        <v>5</v>
      </c>
      <c r="S255" s="91">
        <v>324</v>
      </c>
      <c r="T255" s="91">
        <v>10036.120000000001</v>
      </c>
      <c r="U255" s="91">
        <v>10897.69</v>
      </c>
      <c r="V255" s="91">
        <v>30</v>
      </c>
      <c r="W255" s="93">
        <v>10.404838569506582</v>
      </c>
      <c r="X255" s="91">
        <v>3.1488264389026832</v>
      </c>
      <c r="Y255" s="91">
        <v>576</v>
      </c>
      <c r="Z255" s="91">
        <v>0</v>
      </c>
      <c r="AA255" s="91">
        <v>10174</v>
      </c>
      <c r="AB255" s="91">
        <v>1455</v>
      </c>
      <c r="AC255" s="91">
        <v>0</v>
      </c>
      <c r="AD255" s="91">
        <v>124</v>
      </c>
      <c r="AE255" s="91">
        <v>0</v>
      </c>
      <c r="AF255" s="91">
        <v>0</v>
      </c>
      <c r="AG255" s="91">
        <v>89</v>
      </c>
      <c r="AH255" s="91">
        <v>0</v>
      </c>
      <c r="AI255" s="91">
        <v>3</v>
      </c>
      <c r="AJ255" s="91">
        <v>0</v>
      </c>
      <c r="AK255" s="91">
        <v>0</v>
      </c>
      <c r="AL255" s="91">
        <v>0</v>
      </c>
      <c r="AM255" s="91">
        <v>0</v>
      </c>
      <c r="AN255" s="91">
        <v>0</v>
      </c>
      <c r="AO255" s="91">
        <v>0</v>
      </c>
      <c r="AP255" s="91">
        <v>0</v>
      </c>
      <c r="AQ255" s="91">
        <v>41</v>
      </c>
      <c r="AR255" s="91">
        <v>0</v>
      </c>
      <c r="AS255" s="91">
        <v>130</v>
      </c>
      <c r="AT255" s="91">
        <v>71</v>
      </c>
      <c r="AU255" s="91">
        <v>4</v>
      </c>
    </row>
    <row r="256" spans="1:47" x14ac:dyDescent="0.3">
      <c r="A256" s="91" t="s">
        <v>761</v>
      </c>
      <c r="B256" s="91" t="s">
        <v>997</v>
      </c>
      <c r="C256" s="91">
        <v>38022</v>
      </c>
      <c r="D256" s="102" t="s">
        <v>1011</v>
      </c>
      <c r="E256" s="91">
        <v>17.979152542372901</v>
      </c>
      <c r="F256" s="91">
        <v>638.22</v>
      </c>
      <c r="G256" s="91">
        <v>21</v>
      </c>
      <c r="H256" s="91">
        <v>90</v>
      </c>
      <c r="I256" s="91">
        <v>66</v>
      </c>
      <c r="J256" s="91">
        <v>177</v>
      </c>
      <c r="K256" s="93">
        <v>1.1661340347106348E-2</v>
      </c>
      <c r="L256" s="91">
        <v>3</v>
      </c>
      <c r="M256" s="91">
        <v>31.57</v>
      </c>
      <c r="N256" s="91" t="s">
        <v>1151</v>
      </c>
      <c r="O256" s="91">
        <v>284</v>
      </c>
      <c r="P256" s="91">
        <v>429</v>
      </c>
      <c r="Q256" s="91">
        <v>713</v>
      </c>
      <c r="R256" s="91">
        <v>2</v>
      </c>
      <c r="S256" s="91">
        <v>177</v>
      </c>
      <c r="T256" s="91">
        <v>3182.31</v>
      </c>
      <c r="U256" s="91">
        <v>3511.8</v>
      </c>
      <c r="V256" s="91">
        <v>7</v>
      </c>
      <c r="W256" s="93">
        <v>-6.5167516120030005</v>
      </c>
      <c r="X256" s="91">
        <v>0.43804657622921711</v>
      </c>
      <c r="Y256" s="91">
        <v>343</v>
      </c>
      <c r="Z256" s="91">
        <v>110</v>
      </c>
      <c r="AA256" s="91">
        <v>3180</v>
      </c>
      <c r="AB256" s="91">
        <v>3</v>
      </c>
      <c r="AC256" s="91">
        <v>335</v>
      </c>
      <c r="AD256" s="91">
        <v>1</v>
      </c>
      <c r="AE256" s="91">
        <v>0</v>
      </c>
      <c r="AF256" s="91">
        <v>0</v>
      </c>
      <c r="AG256" s="91">
        <v>211</v>
      </c>
      <c r="AH256" s="91">
        <v>0</v>
      </c>
      <c r="AI256" s="91">
        <v>2</v>
      </c>
      <c r="AJ256" s="91">
        <v>0</v>
      </c>
      <c r="AK256" s="91">
        <v>0</v>
      </c>
      <c r="AL256" s="91">
        <v>0</v>
      </c>
      <c r="AM256" s="91">
        <v>0</v>
      </c>
      <c r="AN256" s="91">
        <v>0</v>
      </c>
      <c r="AO256" s="91">
        <v>0</v>
      </c>
      <c r="AP256" s="91">
        <v>0</v>
      </c>
      <c r="AQ256" s="91">
        <v>5</v>
      </c>
      <c r="AR256" s="91">
        <v>0</v>
      </c>
      <c r="AS256" s="91">
        <v>0</v>
      </c>
      <c r="AT256" s="91">
        <v>5</v>
      </c>
      <c r="AU256" s="91">
        <v>3</v>
      </c>
    </row>
    <row r="257" spans="1:47" x14ac:dyDescent="0.3">
      <c r="A257" s="91" t="s">
        <v>761</v>
      </c>
      <c r="B257" s="91" t="s">
        <v>997</v>
      </c>
      <c r="C257" s="91">
        <v>38023</v>
      </c>
      <c r="D257" s="102" t="s">
        <v>1012</v>
      </c>
      <c r="E257" s="91">
        <v>17.585467289719599</v>
      </c>
      <c r="F257" s="91">
        <v>1300.76</v>
      </c>
      <c r="G257" s="91">
        <v>10</v>
      </c>
      <c r="H257" s="91">
        <v>127</v>
      </c>
      <c r="I257" s="91">
        <v>77</v>
      </c>
      <c r="J257" s="91">
        <v>214</v>
      </c>
      <c r="K257" s="93">
        <v>7.6528781996604038E-3</v>
      </c>
      <c r="L257" s="91">
        <v>12</v>
      </c>
      <c r="M257" s="91">
        <v>134.97</v>
      </c>
      <c r="N257" s="91" t="s">
        <v>1151</v>
      </c>
      <c r="O257" s="91">
        <v>416</v>
      </c>
      <c r="P257" s="91">
        <v>1010</v>
      </c>
      <c r="Q257" s="91">
        <v>1426</v>
      </c>
      <c r="R257" s="91">
        <v>1</v>
      </c>
      <c r="S257" s="91">
        <v>214</v>
      </c>
      <c r="T257" s="91">
        <v>3763.29</v>
      </c>
      <c r="U257" s="91">
        <v>4088.49</v>
      </c>
      <c r="V257" s="91">
        <v>13</v>
      </c>
      <c r="W257" s="93">
        <v>2.181958386393446</v>
      </c>
      <c r="X257" s="91">
        <v>4.3047439873089774E-2</v>
      </c>
      <c r="Y257" s="91">
        <v>235</v>
      </c>
      <c r="Z257" s="91">
        <v>44</v>
      </c>
      <c r="AA257" s="91">
        <v>3127</v>
      </c>
      <c r="AB257" s="91">
        <v>7</v>
      </c>
      <c r="AC257" s="91">
        <v>172</v>
      </c>
      <c r="AD257" s="91">
        <v>20</v>
      </c>
      <c r="AE257" s="91">
        <v>0</v>
      </c>
      <c r="AF257" s="91">
        <v>0</v>
      </c>
      <c r="AG257" s="91">
        <v>343</v>
      </c>
      <c r="AH257" s="91">
        <v>0</v>
      </c>
      <c r="AI257" s="91">
        <v>0</v>
      </c>
      <c r="AJ257" s="91">
        <v>0</v>
      </c>
      <c r="AK257" s="91">
        <v>0</v>
      </c>
      <c r="AL257" s="91">
        <v>0</v>
      </c>
      <c r="AM257" s="91">
        <v>0</v>
      </c>
      <c r="AN257" s="91">
        <v>0</v>
      </c>
      <c r="AO257" s="91">
        <v>0</v>
      </c>
      <c r="AP257" s="91">
        <v>0</v>
      </c>
      <c r="AQ257" s="91">
        <v>62</v>
      </c>
      <c r="AR257" s="91">
        <v>0</v>
      </c>
      <c r="AS257" s="91">
        <v>0</v>
      </c>
      <c r="AT257" s="91">
        <v>0</v>
      </c>
      <c r="AU257" s="91">
        <v>2</v>
      </c>
    </row>
    <row r="258" spans="1:47" x14ac:dyDescent="0.3">
      <c r="A258" s="91" t="s">
        <v>761</v>
      </c>
      <c r="B258" s="91" t="s">
        <v>997</v>
      </c>
      <c r="C258" s="91">
        <v>38025</v>
      </c>
      <c r="D258" s="102" t="s">
        <v>1013</v>
      </c>
      <c r="E258" s="91">
        <v>26.6033333333333</v>
      </c>
      <c r="F258" s="91">
        <v>174.13</v>
      </c>
      <c r="G258" s="91">
        <v>5</v>
      </c>
      <c r="H258" s="91">
        <v>16</v>
      </c>
      <c r="I258" s="91">
        <v>3</v>
      </c>
      <c r="J258" s="91">
        <v>24</v>
      </c>
      <c r="K258" s="93">
        <v>2.5059516351334421E-3</v>
      </c>
      <c r="L258" s="91" t="s">
        <v>808</v>
      </c>
      <c r="M258" s="91" t="s">
        <v>808</v>
      </c>
      <c r="N258" s="91" t="s">
        <v>1151</v>
      </c>
      <c r="O258" s="91">
        <v>44</v>
      </c>
      <c r="P258" s="91">
        <v>7</v>
      </c>
      <c r="Q258" s="91">
        <v>51</v>
      </c>
      <c r="R258" s="91">
        <v>0</v>
      </c>
      <c r="S258" s="91">
        <v>24</v>
      </c>
      <c r="T258" s="91">
        <v>638.48</v>
      </c>
      <c r="U258" s="91">
        <v>693.53</v>
      </c>
      <c r="V258" s="91">
        <v>5</v>
      </c>
      <c r="W258" s="93">
        <v>-25.574672448361074</v>
      </c>
      <c r="X258" s="91">
        <v>0</v>
      </c>
      <c r="Y258" s="91">
        <v>154</v>
      </c>
      <c r="Z258" s="91">
        <v>16</v>
      </c>
      <c r="AA258" s="91">
        <v>1568</v>
      </c>
      <c r="AB258" s="91">
        <v>0</v>
      </c>
      <c r="AC258" s="91">
        <v>0</v>
      </c>
      <c r="AD258" s="91">
        <v>178</v>
      </c>
      <c r="AE258" s="91">
        <v>0</v>
      </c>
      <c r="AF258" s="91">
        <v>0</v>
      </c>
      <c r="AG258" s="91">
        <v>0</v>
      </c>
      <c r="AH258" s="91">
        <v>0</v>
      </c>
      <c r="AI258" s="91">
        <v>0</v>
      </c>
      <c r="AJ258" s="91">
        <v>0</v>
      </c>
      <c r="AK258" s="91">
        <v>0</v>
      </c>
      <c r="AL258" s="91">
        <v>0</v>
      </c>
      <c r="AM258" s="91">
        <v>0</v>
      </c>
      <c r="AN258" s="91">
        <v>2</v>
      </c>
      <c r="AO258" s="91">
        <v>0</v>
      </c>
      <c r="AP258" s="91">
        <v>0</v>
      </c>
      <c r="AQ258" s="91">
        <v>24</v>
      </c>
      <c r="AR258" s="91">
        <v>18</v>
      </c>
      <c r="AS258" s="91">
        <v>180</v>
      </c>
      <c r="AT258" s="91">
        <v>795</v>
      </c>
      <c r="AU258" s="91">
        <v>1</v>
      </c>
    </row>
    <row r="259" spans="1:47" x14ac:dyDescent="0.3">
      <c r="A259" s="91" t="s">
        <v>761</v>
      </c>
      <c r="B259" s="91" t="s">
        <v>997</v>
      </c>
      <c r="C259" s="91">
        <v>38027</v>
      </c>
      <c r="D259" s="102" t="s">
        <v>1014</v>
      </c>
      <c r="E259" s="91" t="s">
        <v>808</v>
      </c>
      <c r="F259" s="91" t="s">
        <v>808</v>
      </c>
      <c r="G259" s="91" t="s">
        <v>808</v>
      </c>
      <c r="H259" s="91" t="s">
        <v>808</v>
      </c>
      <c r="I259" s="91" t="s">
        <v>808</v>
      </c>
      <c r="J259" s="91" t="s">
        <v>808</v>
      </c>
      <c r="K259" s="93" t="s">
        <v>808</v>
      </c>
      <c r="L259" s="91" t="s">
        <v>808</v>
      </c>
      <c r="M259" s="91" t="s">
        <v>808</v>
      </c>
      <c r="N259" s="91" t="s">
        <v>808</v>
      </c>
      <c r="O259" s="91">
        <v>0</v>
      </c>
      <c r="P259" s="91">
        <v>0</v>
      </c>
      <c r="Q259" s="91">
        <v>0</v>
      </c>
      <c r="R259" s="91">
        <v>3</v>
      </c>
      <c r="S259" s="91" t="s">
        <v>808</v>
      </c>
      <c r="T259" s="91" t="s">
        <v>808</v>
      </c>
      <c r="U259" s="91" t="s">
        <v>808</v>
      </c>
      <c r="V259" s="91" t="s">
        <v>808</v>
      </c>
      <c r="W259" s="93" t="s">
        <v>808</v>
      </c>
      <c r="X259" s="91" t="s">
        <v>808</v>
      </c>
      <c r="Y259" s="91">
        <v>498</v>
      </c>
      <c r="Z259" s="91">
        <v>14</v>
      </c>
      <c r="AA259" s="91">
        <v>9407</v>
      </c>
      <c r="AB259" s="91">
        <v>160</v>
      </c>
      <c r="AC259" s="91">
        <v>0</v>
      </c>
      <c r="AD259" s="91">
        <v>71</v>
      </c>
      <c r="AE259" s="91">
        <v>0</v>
      </c>
      <c r="AF259" s="91">
        <v>0</v>
      </c>
      <c r="AG259" s="91">
        <v>96</v>
      </c>
      <c r="AH259" s="91">
        <v>0</v>
      </c>
      <c r="AI259" s="91">
        <v>2</v>
      </c>
      <c r="AJ259" s="91">
        <v>0</v>
      </c>
      <c r="AK259" s="91">
        <v>0</v>
      </c>
      <c r="AL259" s="91">
        <v>0</v>
      </c>
      <c r="AM259" s="91">
        <v>0</v>
      </c>
      <c r="AN259" s="91">
        <v>0</v>
      </c>
      <c r="AO259" s="91">
        <v>0</v>
      </c>
      <c r="AP259" s="91">
        <v>1213</v>
      </c>
      <c r="AQ259" s="91">
        <v>48</v>
      </c>
      <c r="AR259" s="91">
        <v>0</v>
      </c>
      <c r="AS259" s="91">
        <v>85</v>
      </c>
      <c r="AT259" s="91">
        <v>13</v>
      </c>
      <c r="AU259" s="91">
        <v>4</v>
      </c>
    </row>
    <row r="260" spans="1:47" x14ac:dyDescent="0.3">
      <c r="A260" s="91" t="s">
        <v>761</v>
      </c>
      <c r="B260" s="91" t="s">
        <v>997</v>
      </c>
      <c r="C260" s="91">
        <v>38028</v>
      </c>
      <c r="D260" s="102" t="s">
        <v>1015</v>
      </c>
      <c r="E260" s="91" t="s">
        <v>808</v>
      </c>
      <c r="F260" s="91" t="s">
        <v>808</v>
      </c>
      <c r="G260" s="91" t="s">
        <v>808</v>
      </c>
      <c r="H260" s="91" t="s">
        <v>808</v>
      </c>
      <c r="I260" s="91" t="s">
        <v>808</v>
      </c>
      <c r="J260" s="91" t="s">
        <v>808</v>
      </c>
      <c r="K260" s="93" t="s">
        <v>808</v>
      </c>
      <c r="L260" s="91" t="s">
        <v>808</v>
      </c>
      <c r="M260" s="91" t="s">
        <v>808</v>
      </c>
      <c r="N260" s="91" t="s">
        <v>808</v>
      </c>
      <c r="O260" s="91">
        <v>0</v>
      </c>
      <c r="P260" s="91">
        <v>0</v>
      </c>
      <c r="Q260" s="91">
        <v>0</v>
      </c>
      <c r="R260" s="91" t="s">
        <v>808</v>
      </c>
      <c r="S260" s="91" t="s">
        <v>808</v>
      </c>
      <c r="T260" s="91" t="s">
        <v>808</v>
      </c>
      <c r="U260" s="91" t="s">
        <v>808</v>
      </c>
      <c r="V260" s="91" t="s">
        <v>808</v>
      </c>
      <c r="W260" s="93" t="s">
        <v>808</v>
      </c>
      <c r="X260" s="91" t="s">
        <v>808</v>
      </c>
      <c r="Y260" s="91">
        <v>460</v>
      </c>
      <c r="Z260" s="91">
        <v>139</v>
      </c>
      <c r="AA260" s="91">
        <v>2937</v>
      </c>
      <c r="AB260" s="91">
        <v>1324</v>
      </c>
      <c r="AC260" s="91">
        <v>44</v>
      </c>
      <c r="AD260" s="91">
        <v>183</v>
      </c>
      <c r="AE260" s="91">
        <v>0</v>
      </c>
      <c r="AF260" s="91">
        <v>0</v>
      </c>
      <c r="AG260" s="91">
        <v>16</v>
      </c>
      <c r="AH260" s="91">
        <v>0</v>
      </c>
      <c r="AI260" s="91">
        <v>2</v>
      </c>
      <c r="AJ260" s="91">
        <v>0</v>
      </c>
      <c r="AK260" s="91">
        <v>0</v>
      </c>
      <c r="AL260" s="91">
        <v>0</v>
      </c>
      <c r="AM260" s="91">
        <v>0</v>
      </c>
      <c r="AN260" s="91">
        <v>0</v>
      </c>
      <c r="AO260" s="91">
        <v>0</v>
      </c>
      <c r="AP260" s="91">
        <v>0</v>
      </c>
      <c r="AQ260" s="91">
        <v>2</v>
      </c>
      <c r="AR260" s="91">
        <v>0</v>
      </c>
      <c r="AS260" s="91">
        <v>0</v>
      </c>
      <c r="AT260" s="91">
        <v>50</v>
      </c>
      <c r="AU260" s="91">
        <v>4</v>
      </c>
    </row>
    <row r="261" spans="1:47" x14ac:dyDescent="0.3">
      <c r="A261" s="91" t="s">
        <v>761</v>
      </c>
      <c r="B261" s="91" t="s">
        <v>997</v>
      </c>
      <c r="C261" s="91">
        <v>38029</v>
      </c>
      <c r="D261" s="102" t="s">
        <v>1016</v>
      </c>
      <c r="E261" s="91" t="s">
        <v>808</v>
      </c>
      <c r="F261" s="91" t="s">
        <v>808</v>
      </c>
      <c r="G261" s="91" t="s">
        <v>808</v>
      </c>
      <c r="H261" s="91" t="s">
        <v>808</v>
      </c>
      <c r="I261" s="91" t="s">
        <v>808</v>
      </c>
      <c r="J261" s="91" t="s">
        <v>808</v>
      </c>
      <c r="K261" s="93" t="s">
        <v>808</v>
      </c>
      <c r="L261" s="91" t="s">
        <v>808</v>
      </c>
      <c r="M261" s="91" t="s">
        <v>808</v>
      </c>
      <c r="N261" s="91" t="s">
        <v>808</v>
      </c>
      <c r="O261" s="91">
        <v>0</v>
      </c>
      <c r="P261" s="91">
        <v>0</v>
      </c>
      <c r="Q261" s="91">
        <v>0</v>
      </c>
      <c r="R261" s="91" t="s">
        <v>808</v>
      </c>
      <c r="S261" s="91" t="s">
        <v>808</v>
      </c>
      <c r="T261" s="91" t="s">
        <v>808</v>
      </c>
      <c r="U261" s="91" t="s">
        <v>808</v>
      </c>
      <c r="V261" s="91" t="s">
        <v>808</v>
      </c>
      <c r="W261" s="93" t="s">
        <v>808</v>
      </c>
      <c r="X261" s="91" t="s">
        <v>808</v>
      </c>
      <c r="Y261" s="91" t="s">
        <v>808</v>
      </c>
      <c r="Z261" s="91" t="s">
        <v>808</v>
      </c>
      <c r="AA261" s="91" t="s">
        <v>808</v>
      </c>
      <c r="AB261" s="91" t="s">
        <v>808</v>
      </c>
      <c r="AC261" s="91" t="s">
        <v>808</v>
      </c>
      <c r="AD261" s="91" t="s">
        <v>808</v>
      </c>
      <c r="AE261" s="91" t="s">
        <v>808</v>
      </c>
      <c r="AF261" s="91" t="s">
        <v>808</v>
      </c>
      <c r="AG261" s="91" t="s">
        <v>808</v>
      </c>
      <c r="AH261" s="91" t="s">
        <v>808</v>
      </c>
      <c r="AI261" s="91" t="s">
        <v>808</v>
      </c>
      <c r="AJ261" s="91" t="s">
        <v>808</v>
      </c>
      <c r="AK261" s="91" t="s">
        <v>808</v>
      </c>
      <c r="AL261" s="91" t="s">
        <v>808</v>
      </c>
      <c r="AM261" s="91" t="s">
        <v>808</v>
      </c>
      <c r="AN261" s="91" t="s">
        <v>808</v>
      </c>
      <c r="AO261" s="91" t="s">
        <v>808</v>
      </c>
      <c r="AP261" s="91" t="s">
        <v>808</v>
      </c>
      <c r="AQ261" s="91" t="s">
        <v>808</v>
      </c>
      <c r="AR261" s="91" t="s">
        <v>808</v>
      </c>
      <c r="AS261" s="91" t="s">
        <v>808</v>
      </c>
      <c r="AT261" s="91" t="s">
        <v>808</v>
      </c>
      <c r="AU261" s="91" t="s">
        <v>808</v>
      </c>
    </row>
    <row r="262" spans="1:47" x14ac:dyDescent="0.3">
      <c r="A262" s="91" t="s">
        <v>761</v>
      </c>
      <c r="B262" s="91" t="s">
        <v>997</v>
      </c>
      <c r="C262" s="91">
        <v>38030</v>
      </c>
      <c r="D262" s="102" t="s">
        <v>1017</v>
      </c>
      <c r="E262" s="91" t="s">
        <v>808</v>
      </c>
      <c r="F262" s="91" t="s">
        <v>808</v>
      </c>
      <c r="G262" s="91" t="s">
        <v>808</v>
      </c>
      <c r="H262" s="91" t="s">
        <v>808</v>
      </c>
      <c r="I262" s="91" t="s">
        <v>808</v>
      </c>
      <c r="J262" s="91" t="s">
        <v>808</v>
      </c>
      <c r="K262" s="93" t="s">
        <v>808</v>
      </c>
      <c r="L262" s="91" t="s">
        <v>808</v>
      </c>
      <c r="M262" s="91" t="s">
        <v>808</v>
      </c>
      <c r="N262" s="91" t="s">
        <v>808</v>
      </c>
      <c r="O262" s="91">
        <v>0</v>
      </c>
      <c r="P262" s="91">
        <v>0</v>
      </c>
      <c r="Q262" s="91">
        <v>0</v>
      </c>
      <c r="R262" s="91" t="s">
        <v>808</v>
      </c>
      <c r="S262" s="91" t="s">
        <v>808</v>
      </c>
      <c r="T262" s="91" t="s">
        <v>808</v>
      </c>
      <c r="U262" s="91" t="s">
        <v>808</v>
      </c>
      <c r="V262" s="91" t="s">
        <v>808</v>
      </c>
      <c r="W262" s="93" t="s">
        <v>808</v>
      </c>
      <c r="X262" s="91" t="s">
        <v>808</v>
      </c>
      <c r="Y262" s="91" t="s">
        <v>808</v>
      </c>
      <c r="Z262" s="91" t="s">
        <v>808</v>
      </c>
      <c r="AA262" s="91" t="s">
        <v>808</v>
      </c>
      <c r="AB262" s="91" t="s">
        <v>808</v>
      </c>
      <c r="AC262" s="91" t="s">
        <v>808</v>
      </c>
      <c r="AD262" s="91" t="s">
        <v>808</v>
      </c>
      <c r="AE262" s="91" t="s">
        <v>808</v>
      </c>
      <c r="AF262" s="91" t="s">
        <v>808</v>
      </c>
      <c r="AG262" s="91" t="s">
        <v>808</v>
      </c>
      <c r="AH262" s="91" t="s">
        <v>808</v>
      </c>
      <c r="AI262" s="91" t="s">
        <v>808</v>
      </c>
      <c r="AJ262" s="91" t="s">
        <v>808</v>
      </c>
      <c r="AK262" s="91" t="s">
        <v>808</v>
      </c>
      <c r="AL262" s="91" t="s">
        <v>808</v>
      </c>
      <c r="AM262" s="91" t="s">
        <v>808</v>
      </c>
      <c r="AN262" s="91" t="s">
        <v>808</v>
      </c>
      <c r="AO262" s="91" t="s">
        <v>808</v>
      </c>
      <c r="AP262" s="91" t="s">
        <v>808</v>
      </c>
      <c r="AQ262" s="91" t="s">
        <v>808</v>
      </c>
      <c r="AR262" s="91" t="s">
        <v>808</v>
      </c>
      <c r="AS262" s="91" t="s">
        <v>808</v>
      </c>
      <c r="AT262" s="91" t="s">
        <v>808</v>
      </c>
      <c r="AU262" s="91" t="s">
        <v>808</v>
      </c>
    </row>
    <row r="263" spans="1:47" x14ac:dyDescent="0.3">
      <c r="A263" s="91" t="s">
        <v>761</v>
      </c>
      <c r="B263" s="91" t="s">
        <v>1018</v>
      </c>
      <c r="C263" s="91">
        <v>39001</v>
      </c>
      <c r="D263" s="102" t="s">
        <v>1019</v>
      </c>
      <c r="E263" s="91">
        <v>21.3194101876676</v>
      </c>
      <c r="F263" s="91">
        <v>3173.2</v>
      </c>
      <c r="G263" s="91">
        <v>35</v>
      </c>
      <c r="H263" s="91">
        <v>195</v>
      </c>
      <c r="I263" s="91">
        <v>143</v>
      </c>
      <c r="J263" s="91">
        <v>373</v>
      </c>
      <c r="K263" s="93">
        <v>0.46517415437856979</v>
      </c>
      <c r="L263" s="91">
        <v>16</v>
      </c>
      <c r="M263" s="91">
        <v>61.04</v>
      </c>
      <c r="N263" s="91" t="s">
        <v>1151</v>
      </c>
      <c r="O263" s="91">
        <v>742</v>
      </c>
      <c r="P263" s="91">
        <v>1248</v>
      </c>
      <c r="Q263" s="91">
        <v>1990</v>
      </c>
      <c r="R263" s="91">
        <v>1</v>
      </c>
      <c r="S263" s="91">
        <v>373</v>
      </c>
      <c r="T263" s="91">
        <v>7952.14</v>
      </c>
      <c r="U263" s="91">
        <v>8543.35</v>
      </c>
      <c r="V263" s="91">
        <v>39</v>
      </c>
      <c r="W263" s="93">
        <v>-16.425574669155363</v>
      </c>
      <c r="X263" s="91">
        <v>24.342881287301278</v>
      </c>
      <c r="Y263" s="91">
        <v>567</v>
      </c>
      <c r="Z263" s="91">
        <v>419</v>
      </c>
      <c r="AA263" s="91">
        <v>8086</v>
      </c>
      <c r="AB263" s="91">
        <v>49</v>
      </c>
      <c r="AC263" s="91">
        <v>0</v>
      </c>
      <c r="AD263" s="91">
        <v>12</v>
      </c>
      <c r="AE263" s="91">
        <v>0</v>
      </c>
      <c r="AF263" s="91">
        <v>0</v>
      </c>
      <c r="AG263" s="91">
        <v>1236</v>
      </c>
      <c r="AH263" s="91">
        <v>0</v>
      </c>
      <c r="AI263" s="91">
        <v>0</v>
      </c>
      <c r="AJ263" s="91">
        <v>0</v>
      </c>
      <c r="AK263" s="91">
        <v>0</v>
      </c>
      <c r="AL263" s="91">
        <v>0</v>
      </c>
      <c r="AM263" s="91">
        <v>0</v>
      </c>
      <c r="AN263" s="91">
        <v>0</v>
      </c>
      <c r="AO263" s="91">
        <v>0</v>
      </c>
      <c r="AP263" s="91">
        <v>0</v>
      </c>
      <c r="AQ263" s="91">
        <v>160</v>
      </c>
      <c r="AR263" s="91">
        <v>0</v>
      </c>
      <c r="AS263" s="91">
        <v>0</v>
      </c>
      <c r="AT263" s="91">
        <v>63</v>
      </c>
      <c r="AU263" s="91">
        <v>17</v>
      </c>
    </row>
    <row r="264" spans="1:47" x14ac:dyDescent="0.3">
      <c r="A264" s="91" t="s">
        <v>761</v>
      </c>
      <c r="B264" s="91" t="s">
        <v>1018</v>
      </c>
      <c r="C264" s="91">
        <v>39002</v>
      </c>
      <c r="D264" s="102" t="s">
        <v>1020</v>
      </c>
      <c r="E264" s="91">
        <v>10.896511627907</v>
      </c>
      <c r="F264" s="91">
        <v>2286.2800000000002</v>
      </c>
      <c r="G264" s="91">
        <v>42</v>
      </c>
      <c r="H264" s="91">
        <v>341</v>
      </c>
      <c r="I264" s="91">
        <v>219</v>
      </c>
      <c r="J264" s="91">
        <v>602</v>
      </c>
      <c r="K264" s="93">
        <v>0.82542646767382655</v>
      </c>
      <c r="L264" s="91">
        <v>97</v>
      </c>
      <c r="M264" s="91">
        <v>330.45</v>
      </c>
      <c r="N264" s="91" t="s">
        <v>1151</v>
      </c>
      <c r="O264" s="91">
        <v>1295</v>
      </c>
      <c r="P264" s="91">
        <v>941</v>
      </c>
      <c r="Q264" s="91">
        <v>2236</v>
      </c>
      <c r="R264" s="91">
        <v>3</v>
      </c>
      <c r="S264" s="91">
        <v>602</v>
      </c>
      <c r="T264" s="91">
        <v>6559.7</v>
      </c>
      <c r="U264" s="91">
        <v>7231.39</v>
      </c>
      <c r="V264" s="91">
        <v>29</v>
      </c>
      <c r="W264" s="93">
        <v>-4.2417306179172591</v>
      </c>
      <c r="X264" s="91">
        <v>14.418342302239431</v>
      </c>
      <c r="Y264" s="91">
        <v>644</v>
      </c>
      <c r="Z264" s="91">
        <v>111</v>
      </c>
      <c r="AA264" s="91">
        <v>2246</v>
      </c>
      <c r="AB264" s="91">
        <v>4538</v>
      </c>
      <c r="AC264" s="91">
        <v>0</v>
      </c>
      <c r="AD264" s="91">
        <v>41</v>
      </c>
      <c r="AE264" s="91">
        <v>0</v>
      </c>
      <c r="AF264" s="91">
        <v>0</v>
      </c>
      <c r="AG264" s="91">
        <v>294</v>
      </c>
      <c r="AH264" s="91">
        <v>0</v>
      </c>
      <c r="AI264" s="91">
        <v>0</v>
      </c>
      <c r="AJ264" s="91">
        <v>0</v>
      </c>
      <c r="AK264" s="91">
        <v>0</v>
      </c>
      <c r="AL264" s="91">
        <v>0</v>
      </c>
      <c r="AM264" s="91">
        <v>0</v>
      </c>
      <c r="AN264" s="91">
        <v>0</v>
      </c>
      <c r="AO264" s="91">
        <v>0</v>
      </c>
      <c r="AP264" s="91">
        <v>0</v>
      </c>
      <c r="AQ264" s="91">
        <v>75</v>
      </c>
      <c r="AR264" s="91">
        <v>0</v>
      </c>
      <c r="AS264" s="91">
        <v>0</v>
      </c>
      <c r="AT264" s="91">
        <v>0</v>
      </c>
      <c r="AU264" s="91">
        <v>1</v>
      </c>
    </row>
    <row r="265" spans="1:47" x14ac:dyDescent="0.3">
      <c r="A265" s="91" t="s">
        <v>761</v>
      </c>
      <c r="B265" s="91" t="s">
        <v>1018</v>
      </c>
      <c r="C265" s="91">
        <v>39003</v>
      </c>
      <c r="D265" s="102" t="s">
        <v>1021</v>
      </c>
      <c r="E265" s="91">
        <v>5.3796116504854403</v>
      </c>
      <c r="F265" s="91">
        <v>302.18</v>
      </c>
      <c r="G265" s="91">
        <v>9</v>
      </c>
      <c r="H265" s="91">
        <v>47</v>
      </c>
      <c r="I265" s="91">
        <v>47</v>
      </c>
      <c r="J265" s="91">
        <v>103</v>
      </c>
      <c r="K265" s="93">
        <v>6.6955423208807069E-2</v>
      </c>
      <c r="L265" s="91">
        <v>40</v>
      </c>
      <c r="M265" s="91">
        <v>86.61</v>
      </c>
      <c r="N265" s="91" t="s">
        <v>1154</v>
      </c>
      <c r="O265" s="91">
        <v>249</v>
      </c>
      <c r="P265" s="91">
        <v>78</v>
      </c>
      <c r="Q265" s="91">
        <v>327</v>
      </c>
      <c r="R265" s="91">
        <v>1</v>
      </c>
      <c r="S265" s="91">
        <v>103</v>
      </c>
      <c r="T265" s="91">
        <v>554.1</v>
      </c>
      <c r="U265" s="91">
        <v>683.63</v>
      </c>
      <c r="V265" s="91">
        <v>2</v>
      </c>
      <c r="W265" s="93">
        <v>-24.010532378836494</v>
      </c>
      <c r="X265" s="91">
        <v>0.81212777476989706</v>
      </c>
      <c r="Y265" s="91">
        <v>130</v>
      </c>
      <c r="Z265" s="91">
        <v>0</v>
      </c>
      <c r="AA265" s="91">
        <v>229</v>
      </c>
      <c r="AB265" s="91">
        <v>632</v>
      </c>
      <c r="AC265" s="91">
        <v>0</v>
      </c>
      <c r="AD265" s="91">
        <v>1</v>
      </c>
      <c r="AE265" s="91">
        <v>0</v>
      </c>
      <c r="AF265" s="91">
        <v>0</v>
      </c>
      <c r="AG265" s="91">
        <v>0</v>
      </c>
      <c r="AH265" s="91">
        <v>0</v>
      </c>
      <c r="AI265" s="91">
        <v>0</v>
      </c>
      <c r="AJ265" s="91">
        <v>0</v>
      </c>
      <c r="AK265" s="91">
        <v>0</v>
      </c>
      <c r="AL265" s="91">
        <v>0</v>
      </c>
      <c r="AM265" s="91">
        <v>0</v>
      </c>
      <c r="AN265" s="91">
        <v>0</v>
      </c>
      <c r="AO265" s="91">
        <v>0</v>
      </c>
      <c r="AP265" s="91">
        <v>0</v>
      </c>
      <c r="AQ265" s="91">
        <v>0</v>
      </c>
      <c r="AR265" s="91">
        <v>0</v>
      </c>
      <c r="AS265" s="91">
        <v>0</v>
      </c>
      <c r="AT265" s="91">
        <v>0</v>
      </c>
      <c r="AU265" s="91">
        <v>0</v>
      </c>
    </row>
    <row r="266" spans="1:47" x14ac:dyDescent="0.3">
      <c r="A266" s="91" t="s">
        <v>761</v>
      </c>
      <c r="B266" s="91" t="s">
        <v>1018</v>
      </c>
      <c r="C266" s="91">
        <v>39004</v>
      </c>
      <c r="D266" s="102" t="s">
        <v>1022</v>
      </c>
      <c r="E266" s="91">
        <v>10.413108882521501</v>
      </c>
      <c r="F266" s="91">
        <v>1440.8</v>
      </c>
      <c r="G266" s="91">
        <v>74</v>
      </c>
      <c r="H266" s="91">
        <v>360</v>
      </c>
      <c r="I266" s="91">
        <v>264</v>
      </c>
      <c r="J266" s="91">
        <v>698</v>
      </c>
      <c r="K266" s="93">
        <v>0.18726671115177446</v>
      </c>
      <c r="L266" s="91">
        <v>315</v>
      </c>
      <c r="M266" s="91">
        <v>1213.05</v>
      </c>
      <c r="N266" s="91" t="s">
        <v>1151</v>
      </c>
      <c r="O266" s="91">
        <v>1358</v>
      </c>
      <c r="P266" s="91">
        <v>1023</v>
      </c>
      <c r="Q266" s="91">
        <v>2381</v>
      </c>
      <c r="R266" s="91">
        <v>17</v>
      </c>
      <c r="S266" s="91">
        <v>698</v>
      </c>
      <c r="T266" s="91">
        <v>7268.35</v>
      </c>
      <c r="U266" s="91">
        <v>13262.43</v>
      </c>
      <c r="V266" s="91">
        <v>55</v>
      </c>
      <c r="W266" s="93">
        <v>-3.9374751363617748</v>
      </c>
      <c r="X266" s="91">
        <v>8.4497857147770805</v>
      </c>
      <c r="Y266" s="91">
        <v>292</v>
      </c>
      <c r="Z266" s="91">
        <v>0</v>
      </c>
      <c r="AA266" s="91">
        <v>4120</v>
      </c>
      <c r="AB266" s="91">
        <v>4364</v>
      </c>
      <c r="AC266" s="91">
        <v>22</v>
      </c>
      <c r="AD266" s="91">
        <v>9726</v>
      </c>
      <c r="AE266" s="91">
        <v>0</v>
      </c>
      <c r="AF266" s="91">
        <v>0</v>
      </c>
      <c r="AG266" s="91">
        <v>22</v>
      </c>
      <c r="AH266" s="91">
        <v>116</v>
      </c>
      <c r="AI266" s="91">
        <v>2</v>
      </c>
      <c r="AJ266" s="91">
        <v>0</v>
      </c>
      <c r="AK266" s="91">
        <v>0</v>
      </c>
      <c r="AL266" s="91">
        <v>0</v>
      </c>
      <c r="AM266" s="91">
        <v>0</v>
      </c>
      <c r="AN266" s="91">
        <v>737</v>
      </c>
      <c r="AO266" s="91">
        <v>0</v>
      </c>
      <c r="AP266" s="91">
        <v>0</v>
      </c>
      <c r="AQ266" s="91">
        <v>0</v>
      </c>
      <c r="AR266" s="91">
        <v>87</v>
      </c>
      <c r="AS266" s="91">
        <v>0</v>
      </c>
      <c r="AT266" s="91">
        <v>12</v>
      </c>
      <c r="AU266" s="91">
        <v>5</v>
      </c>
    </row>
    <row r="267" spans="1:47" x14ac:dyDescent="0.3">
      <c r="A267" s="91" t="s">
        <v>761</v>
      </c>
      <c r="B267" s="91" t="s">
        <v>1018</v>
      </c>
      <c r="C267" s="91">
        <v>39005</v>
      </c>
      <c r="D267" s="102" t="s">
        <v>1023</v>
      </c>
      <c r="E267" s="91">
        <v>13.8556345177665</v>
      </c>
      <c r="F267" s="91">
        <v>215.5</v>
      </c>
      <c r="G267" s="91">
        <v>25</v>
      </c>
      <c r="H267" s="91">
        <v>126</v>
      </c>
      <c r="I267" s="91">
        <v>46</v>
      </c>
      <c r="J267" s="91">
        <v>197</v>
      </c>
      <c r="K267" s="93">
        <v>0.81456718298919972</v>
      </c>
      <c r="L267" s="91">
        <v>30</v>
      </c>
      <c r="M267" s="91">
        <v>66.75</v>
      </c>
      <c r="N267" s="91" t="s">
        <v>1151</v>
      </c>
      <c r="O267" s="91">
        <v>408</v>
      </c>
      <c r="P267" s="91">
        <v>288</v>
      </c>
      <c r="Q267" s="91">
        <v>696</v>
      </c>
      <c r="R267" s="91">
        <v>7</v>
      </c>
      <c r="S267" s="91">
        <v>197</v>
      </c>
      <c r="T267" s="91">
        <v>2729.56</v>
      </c>
      <c r="U267" s="91">
        <v>6152.66</v>
      </c>
      <c r="V267" s="91">
        <v>37</v>
      </c>
      <c r="W267" s="93">
        <v>-6.4318745093737499</v>
      </c>
      <c r="X267" s="91">
        <v>9.4528055803865829</v>
      </c>
      <c r="Y267" s="91">
        <v>77</v>
      </c>
      <c r="Z267" s="91">
        <v>36</v>
      </c>
      <c r="AA267" s="91">
        <v>214</v>
      </c>
      <c r="AB267" s="91">
        <v>1546</v>
      </c>
      <c r="AC267" s="91">
        <v>0</v>
      </c>
      <c r="AD267" s="91">
        <v>6478</v>
      </c>
      <c r="AE267" s="91">
        <v>1</v>
      </c>
      <c r="AF267" s="91">
        <v>0</v>
      </c>
      <c r="AG267" s="91">
        <v>3</v>
      </c>
      <c r="AH267" s="91">
        <v>0</v>
      </c>
      <c r="AI267" s="91">
        <v>0</v>
      </c>
      <c r="AJ267" s="91">
        <v>0</v>
      </c>
      <c r="AK267" s="91">
        <v>0</v>
      </c>
      <c r="AL267" s="91">
        <v>0</v>
      </c>
      <c r="AM267" s="91">
        <v>0</v>
      </c>
      <c r="AN267" s="91">
        <v>55</v>
      </c>
      <c r="AO267" s="91">
        <v>0</v>
      </c>
      <c r="AP267" s="91">
        <v>0</v>
      </c>
      <c r="AQ267" s="91">
        <v>23</v>
      </c>
      <c r="AR267" s="91">
        <v>0</v>
      </c>
      <c r="AS267" s="91">
        <v>0</v>
      </c>
      <c r="AT267" s="91">
        <v>0</v>
      </c>
      <c r="AU267" s="91">
        <v>0</v>
      </c>
    </row>
    <row r="268" spans="1:47" x14ac:dyDescent="0.3">
      <c r="A268" s="91" t="s">
        <v>761</v>
      </c>
      <c r="B268" s="91" t="s">
        <v>1018</v>
      </c>
      <c r="C268" s="91">
        <v>39006</v>
      </c>
      <c r="D268" s="102" t="s">
        <v>1024</v>
      </c>
      <c r="E268" s="91">
        <v>10.190325203252</v>
      </c>
      <c r="F268" s="91">
        <v>1231.78</v>
      </c>
      <c r="G268" s="91">
        <v>16</v>
      </c>
      <c r="H268" s="91">
        <v>136</v>
      </c>
      <c r="I268" s="91">
        <v>94</v>
      </c>
      <c r="J268" s="91">
        <v>246</v>
      </c>
      <c r="K268" s="93">
        <v>8.415841584158415E-2</v>
      </c>
      <c r="L268" s="91">
        <v>64</v>
      </c>
      <c r="M268" s="91">
        <v>354.36</v>
      </c>
      <c r="N268" s="91" t="s">
        <v>1151</v>
      </c>
      <c r="O268" s="91">
        <v>623</v>
      </c>
      <c r="P268" s="91">
        <v>571</v>
      </c>
      <c r="Q268" s="91">
        <v>1194</v>
      </c>
      <c r="R268" s="91">
        <v>0</v>
      </c>
      <c r="S268" s="91">
        <v>246</v>
      </c>
      <c r="T268" s="91">
        <v>2506.8200000000002</v>
      </c>
      <c r="U268" s="91">
        <v>3129.7</v>
      </c>
      <c r="V268" s="91">
        <v>21</v>
      </c>
      <c r="W268" s="93">
        <v>-0.49142584947601048</v>
      </c>
      <c r="X268" s="91">
        <v>9.5196304481374803</v>
      </c>
      <c r="Y268" s="91">
        <v>268</v>
      </c>
      <c r="Z268" s="91">
        <v>102</v>
      </c>
      <c r="AA268" s="91">
        <v>438</v>
      </c>
      <c r="AB268" s="91">
        <v>1219</v>
      </c>
      <c r="AC268" s="91">
        <v>0</v>
      </c>
      <c r="AD268" s="91">
        <v>255</v>
      </c>
      <c r="AE268" s="91">
        <v>0</v>
      </c>
      <c r="AF268" s="91">
        <v>0</v>
      </c>
      <c r="AG268" s="91">
        <v>892</v>
      </c>
      <c r="AH268" s="91">
        <v>0</v>
      </c>
      <c r="AI268" s="91">
        <v>0</v>
      </c>
      <c r="AJ268" s="91">
        <v>0</v>
      </c>
      <c r="AK268" s="91">
        <v>0</v>
      </c>
      <c r="AL268" s="91">
        <v>0</v>
      </c>
      <c r="AM268" s="91">
        <v>0</v>
      </c>
      <c r="AN268" s="91">
        <v>0</v>
      </c>
      <c r="AO268" s="91">
        <v>0</v>
      </c>
      <c r="AP268" s="91">
        <v>0</v>
      </c>
      <c r="AQ268" s="91">
        <v>33</v>
      </c>
      <c r="AR268" s="91">
        <v>0</v>
      </c>
      <c r="AS268" s="91">
        <v>0</v>
      </c>
      <c r="AT268" s="91">
        <v>0</v>
      </c>
      <c r="AU268" s="91">
        <v>2</v>
      </c>
    </row>
    <row r="269" spans="1:47" x14ac:dyDescent="0.3">
      <c r="A269" s="91" t="s">
        <v>761</v>
      </c>
      <c r="B269" s="91" t="s">
        <v>1018</v>
      </c>
      <c r="C269" s="91">
        <v>39007</v>
      </c>
      <c r="D269" s="102" t="s">
        <v>1025</v>
      </c>
      <c r="E269" s="91">
        <v>12.096491228070199</v>
      </c>
      <c r="F269" s="91">
        <v>327.06</v>
      </c>
      <c r="G269" s="91">
        <v>17</v>
      </c>
      <c r="H269" s="91">
        <v>151</v>
      </c>
      <c r="I269" s="91">
        <v>174</v>
      </c>
      <c r="J269" s="91">
        <v>342</v>
      </c>
      <c r="K269" s="93">
        <v>8.4433164128595597E-2</v>
      </c>
      <c r="L269" s="91">
        <v>8</v>
      </c>
      <c r="M269" s="91">
        <v>20.95</v>
      </c>
      <c r="N269" s="91" t="s">
        <v>1151</v>
      </c>
      <c r="O269" s="91">
        <v>520</v>
      </c>
      <c r="P269" s="91">
        <v>183</v>
      </c>
      <c r="Q269" s="91">
        <v>703</v>
      </c>
      <c r="R269" s="91">
        <v>0</v>
      </c>
      <c r="S269" s="91">
        <v>342</v>
      </c>
      <c r="T269" s="91">
        <v>4137</v>
      </c>
      <c r="U269" s="91">
        <v>4550.04</v>
      </c>
      <c r="V269" s="91">
        <v>12</v>
      </c>
      <c r="W269" s="93">
        <v>-9.0569355902396129</v>
      </c>
      <c r="X269" s="91">
        <v>1.2001450326323422</v>
      </c>
      <c r="Y269" s="91">
        <v>1419</v>
      </c>
      <c r="Z269" s="91">
        <v>281</v>
      </c>
      <c r="AA269" s="91">
        <v>4383</v>
      </c>
      <c r="AB269" s="91">
        <v>541</v>
      </c>
      <c r="AC269" s="91">
        <v>7</v>
      </c>
      <c r="AD269" s="91">
        <v>213</v>
      </c>
      <c r="AE269" s="91">
        <v>0</v>
      </c>
      <c r="AF269" s="91">
        <v>0</v>
      </c>
      <c r="AG269" s="91">
        <v>0</v>
      </c>
      <c r="AH269" s="91">
        <v>0</v>
      </c>
      <c r="AI269" s="91">
        <v>3</v>
      </c>
      <c r="AJ269" s="91">
        <v>0</v>
      </c>
      <c r="AK269" s="91">
        <v>0</v>
      </c>
      <c r="AL269" s="91">
        <v>0</v>
      </c>
      <c r="AM269" s="91">
        <v>0</v>
      </c>
      <c r="AN269" s="91">
        <v>0</v>
      </c>
      <c r="AO269" s="91">
        <v>0</v>
      </c>
      <c r="AP269" s="91">
        <v>0</v>
      </c>
      <c r="AQ269" s="91">
        <v>340</v>
      </c>
      <c r="AR269" s="91">
        <v>78</v>
      </c>
      <c r="AS269" s="91">
        <v>790</v>
      </c>
      <c r="AT269" s="91">
        <v>53</v>
      </c>
      <c r="AU269" s="91">
        <v>160</v>
      </c>
    </row>
    <row r="270" spans="1:47" x14ac:dyDescent="0.3">
      <c r="A270" s="91" t="s">
        <v>761</v>
      </c>
      <c r="B270" s="91" t="s">
        <v>1018</v>
      </c>
      <c r="C270" s="91">
        <v>39008</v>
      </c>
      <c r="D270" s="102" t="s">
        <v>1026</v>
      </c>
      <c r="E270" s="91">
        <v>22.9807441860465</v>
      </c>
      <c r="F270" s="91">
        <v>1409.25</v>
      </c>
      <c r="G270" s="91">
        <v>12</v>
      </c>
      <c r="H270" s="91">
        <v>90</v>
      </c>
      <c r="I270" s="91">
        <v>113</v>
      </c>
      <c r="J270" s="91">
        <v>215</v>
      </c>
      <c r="K270" s="93">
        <v>0.18392344652550366</v>
      </c>
      <c r="L270" s="91">
        <v>5</v>
      </c>
      <c r="M270" s="91">
        <v>43.1</v>
      </c>
      <c r="N270" s="91" t="s">
        <v>1151</v>
      </c>
      <c r="O270" s="91">
        <v>414</v>
      </c>
      <c r="P270" s="91">
        <v>400</v>
      </c>
      <c r="Q270" s="91">
        <v>814</v>
      </c>
      <c r="R270" s="91">
        <v>1</v>
      </c>
      <c r="S270" s="91">
        <v>215</v>
      </c>
      <c r="T270" s="91">
        <v>4940.8599999999997</v>
      </c>
      <c r="U270" s="91">
        <v>5608.81</v>
      </c>
      <c r="V270" s="91">
        <v>26</v>
      </c>
      <c r="W270" s="93">
        <v>-6.5236639372796041</v>
      </c>
      <c r="X270" s="91">
        <v>42.199738507061532</v>
      </c>
      <c r="Y270" s="91">
        <v>522</v>
      </c>
      <c r="Z270" s="91">
        <v>31</v>
      </c>
      <c r="AA270" s="91">
        <v>3622</v>
      </c>
      <c r="AB270" s="91">
        <v>1486</v>
      </c>
      <c r="AC270" s="91">
        <v>0</v>
      </c>
      <c r="AD270" s="91">
        <v>13</v>
      </c>
      <c r="AE270" s="91">
        <v>0</v>
      </c>
      <c r="AF270" s="91">
        <v>0</v>
      </c>
      <c r="AG270" s="91">
        <v>284</v>
      </c>
      <c r="AH270" s="91">
        <v>0</v>
      </c>
      <c r="AI270" s="91">
        <v>0</v>
      </c>
      <c r="AJ270" s="91">
        <v>0</v>
      </c>
      <c r="AK270" s="91">
        <v>0</v>
      </c>
      <c r="AL270" s="91">
        <v>0</v>
      </c>
      <c r="AM270" s="91">
        <v>0</v>
      </c>
      <c r="AN270" s="91">
        <v>0</v>
      </c>
      <c r="AO270" s="91">
        <v>0</v>
      </c>
      <c r="AP270" s="91">
        <v>0</v>
      </c>
      <c r="AQ270" s="91">
        <v>10</v>
      </c>
      <c r="AR270" s="91">
        <v>0</v>
      </c>
      <c r="AS270" s="91">
        <v>0</v>
      </c>
      <c r="AT270" s="91">
        <v>0</v>
      </c>
      <c r="AU270" s="91">
        <v>5</v>
      </c>
    </row>
    <row r="271" spans="1:47" x14ac:dyDescent="0.3">
      <c r="A271" s="91" t="s">
        <v>761</v>
      </c>
      <c r="B271" s="91" t="s">
        <v>1018</v>
      </c>
      <c r="C271" s="91">
        <v>39009</v>
      </c>
      <c r="D271" s="102" t="s">
        <v>1027</v>
      </c>
      <c r="E271" s="91">
        <v>7.9501294498381903</v>
      </c>
      <c r="F271" s="91">
        <v>1300.03</v>
      </c>
      <c r="G271" s="91">
        <v>21</v>
      </c>
      <c r="H271" s="91">
        <v>168</v>
      </c>
      <c r="I271" s="91">
        <v>120</v>
      </c>
      <c r="J271" s="91">
        <v>309</v>
      </c>
      <c r="K271" s="93">
        <v>4.5103171469394562E-2</v>
      </c>
      <c r="L271" s="91">
        <v>61</v>
      </c>
      <c r="M271" s="91">
        <v>165.37</v>
      </c>
      <c r="N271" s="91" t="s">
        <v>1151</v>
      </c>
      <c r="O271" s="91">
        <v>688</v>
      </c>
      <c r="P271" s="91">
        <v>619</v>
      </c>
      <c r="Q271" s="91">
        <v>1307</v>
      </c>
      <c r="R271" s="91">
        <v>2</v>
      </c>
      <c r="S271" s="91">
        <v>309</v>
      </c>
      <c r="T271" s="91">
        <v>2456.59</v>
      </c>
      <c r="U271" s="91">
        <v>2742.85</v>
      </c>
      <c r="V271" s="91">
        <v>12</v>
      </c>
      <c r="W271" s="93">
        <v>-0.47683482150091483</v>
      </c>
      <c r="X271" s="91">
        <v>0</v>
      </c>
      <c r="Y271" s="91">
        <v>314</v>
      </c>
      <c r="Z271" s="91">
        <v>92</v>
      </c>
      <c r="AA271" s="91">
        <v>549</v>
      </c>
      <c r="AB271" s="91">
        <v>2331</v>
      </c>
      <c r="AC271" s="91">
        <v>0</v>
      </c>
      <c r="AD271" s="91">
        <v>1</v>
      </c>
      <c r="AE271" s="91">
        <v>0</v>
      </c>
      <c r="AF271" s="91">
        <v>0</v>
      </c>
      <c r="AG271" s="91">
        <v>175</v>
      </c>
      <c r="AH271" s="91">
        <v>0</v>
      </c>
      <c r="AI271" s="91">
        <v>1</v>
      </c>
      <c r="AJ271" s="91">
        <v>0</v>
      </c>
      <c r="AK271" s="91">
        <v>0</v>
      </c>
      <c r="AL271" s="91">
        <v>0</v>
      </c>
      <c r="AM271" s="91">
        <v>0</v>
      </c>
      <c r="AN271" s="91">
        <v>0</v>
      </c>
      <c r="AO271" s="91">
        <v>0</v>
      </c>
      <c r="AP271" s="91">
        <v>0</v>
      </c>
      <c r="AQ271" s="91">
        <v>76</v>
      </c>
      <c r="AR271" s="91">
        <v>0</v>
      </c>
      <c r="AS271" s="91">
        <v>0</v>
      </c>
      <c r="AT271" s="91">
        <v>0</v>
      </c>
      <c r="AU271" s="91">
        <v>0</v>
      </c>
    </row>
    <row r="272" spans="1:47" x14ac:dyDescent="0.3">
      <c r="A272" s="91" t="s">
        <v>761</v>
      </c>
      <c r="B272" s="91" t="s">
        <v>1018</v>
      </c>
      <c r="C272" s="91">
        <v>39010</v>
      </c>
      <c r="D272" s="102" t="s">
        <v>1028</v>
      </c>
      <c r="E272" s="91">
        <v>10.8883121468927</v>
      </c>
      <c r="F272" s="91">
        <v>7767.67</v>
      </c>
      <c r="G272" s="91">
        <v>136</v>
      </c>
      <c r="H272" s="91">
        <v>813</v>
      </c>
      <c r="I272" s="91">
        <v>467</v>
      </c>
      <c r="J272" s="91">
        <v>1416</v>
      </c>
      <c r="K272" s="93">
        <v>0.55775026997927724</v>
      </c>
      <c r="L272" s="91">
        <v>454</v>
      </c>
      <c r="M272" s="91">
        <v>1968.9</v>
      </c>
      <c r="N272" s="91" t="s">
        <v>1151</v>
      </c>
      <c r="O272" s="91">
        <v>3234</v>
      </c>
      <c r="P272" s="91">
        <v>4018</v>
      </c>
      <c r="Q272" s="91">
        <v>7252</v>
      </c>
      <c r="R272" s="91">
        <v>13</v>
      </c>
      <c r="S272" s="91">
        <v>1416</v>
      </c>
      <c r="T272" s="91">
        <v>15417.85</v>
      </c>
      <c r="U272" s="91">
        <v>18025.2</v>
      </c>
      <c r="V272" s="91">
        <v>109</v>
      </c>
      <c r="W272" s="93">
        <v>-8.8167351129363407</v>
      </c>
      <c r="X272" s="91">
        <v>4.1990290475001375</v>
      </c>
      <c r="Y272" s="91">
        <v>1450</v>
      </c>
      <c r="Z272" s="91">
        <v>679</v>
      </c>
      <c r="AA272" s="91">
        <v>3680</v>
      </c>
      <c r="AB272" s="91">
        <v>12446</v>
      </c>
      <c r="AC272" s="91">
        <v>1</v>
      </c>
      <c r="AD272" s="91">
        <v>2437</v>
      </c>
      <c r="AE272" s="91">
        <v>0</v>
      </c>
      <c r="AF272" s="91">
        <v>0</v>
      </c>
      <c r="AG272" s="91">
        <v>524</v>
      </c>
      <c r="AH272" s="91">
        <v>0</v>
      </c>
      <c r="AI272" s="91">
        <v>5</v>
      </c>
      <c r="AJ272" s="91">
        <v>0</v>
      </c>
      <c r="AK272" s="91">
        <v>0</v>
      </c>
      <c r="AL272" s="91">
        <v>0</v>
      </c>
      <c r="AM272" s="91">
        <v>0</v>
      </c>
      <c r="AN272" s="91">
        <v>2</v>
      </c>
      <c r="AO272" s="91">
        <v>0</v>
      </c>
      <c r="AP272" s="91">
        <v>0</v>
      </c>
      <c r="AQ272" s="91">
        <v>235</v>
      </c>
      <c r="AR272" s="91">
        <v>0</v>
      </c>
      <c r="AS272" s="91">
        <v>0</v>
      </c>
      <c r="AT272" s="91">
        <v>0</v>
      </c>
      <c r="AU272" s="91">
        <v>67</v>
      </c>
    </row>
    <row r="273" spans="1:47" x14ac:dyDescent="0.3">
      <c r="A273" s="91" t="s">
        <v>761</v>
      </c>
      <c r="B273" s="91" t="s">
        <v>1018</v>
      </c>
      <c r="C273" s="91">
        <v>39011</v>
      </c>
      <c r="D273" s="102" t="s">
        <v>1029</v>
      </c>
      <c r="E273" s="91">
        <v>8.2159139784946191</v>
      </c>
      <c r="F273" s="91">
        <v>683.96</v>
      </c>
      <c r="G273" s="91">
        <v>19</v>
      </c>
      <c r="H273" s="91">
        <v>127</v>
      </c>
      <c r="I273" s="91">
        <v>133</v>
      </c>
      <c r="J273" s="91">
        <v>279</v>
      </c>
      <c r="K273" s="93">
        <v>0.24635291243499813</v>
      </c>
      <c r="L273" s="91">
        <v>4</v>
      </c>
      <c r="M273" s="91">
        <v>24.05</v>
      </c>
      <c r="N273" s="91" t="s">
        <v>1151</v>
      </c>
      <c r="O273" s="91">
        <v>645</v>
      </c>
      <c r="P273" s="91">
        <v>319</v>
      </c>
      <c r="Q273" s="91">
        <v>964</v>
      </c>
      <c r="R273" s="91">
        <v>1</v>
      </c>
      <c r="S273" s="91">
        <v>279</v>
      </c>
      <c r="T273" s="91">
        <v>2292.2399999999998</v>
      </c>
      <c r="U273" s="91">
        <v>2601.61</v>
      </c>
      <c r="V273" s="91">
        <v>10</v>
      </c>
      <c r="W273" s="93">
        <v>6.2727753205930492</v>
      </c>
      <c r="X273" s="91">
        <v>6.4351900324573341</v>
      </c>
      <c r="Y273" s="91">
        <v>277</v>
      </c>
      <c r="Z273" s="91">
        <v>66</v>
      </c>
      <c r="AA273" s="91">
        <v>624</v>
      </c>
      <c r="AB273" s="91">
        <v>1494</v>
      </c>
      <c r="AC273" s="91">
        <v>0</v>
      </c>
      <c r="AD273" s="91">
        <v>0</v>
      </c>
      <c r="AE273" s="91">
        <v>0</v>
      </c>
      <c r="AF273" s="91">
        <v>0</v>
      </c>
      <c r="AG273" s="91">
        <v>2</v>
      </c>
      <c r="AH273" s="91">
        <v>0</v>
      </c>
      <c r="AI273" s="91">
        <v>0</v>
      </c>
      <c r="AJ273" s="91">
        <v>0</v>
      </c>
      <c r="AK273" s="91">
        <v>0</v>
      </c>
      <c r="AL273" s="91">
        <v>0</v>
      </c>
      <c r="AM273" s="91">
        <v>0</v>
      </c>
      <c r="AN273" s="91">
        <v>0</v>
      </c>
      <c r="AO273" s="91">
        <v>0</v>
      </c>
      <c r="AP273" s="91">
        <v>0</v>
      </c>
      <c r="AQ273" s="91">
        <v>8</v>
      </c>
      <c r="AR273" s="91">
        <v>0</v>
      </c>
      <c r="AS273" s="91">
        <v>0</v>
      </c>
      <c r="AT273" s="91">
        <v>0</v>
      </c>
      <c r="AU273" s="91">
        <v>4</v>
      </c>
    </row>
    <row r="274" spans="1:47" x14ac:dyDescent="0.3">
      <c r="A274" s="91" t="s">
        <v>761</v>
      </c>
      <c r="B274" s="91" t="s">
        <v>1018</v>
      </c>
      <c r="C274" s="91">
        <v>39012</v>
      </c>
      <c r="D274" s="102" t="s">
        <v>1030</v>
      </c>
      <c r="E274" s="91">
        <v>9.2712121212121197</v>
      </c>
      <c r="F274" s="91">
        <v>2313.9</v>
      </c>
      <c r="G274" s="91">
        <v>49</v>
      </c>
      <c r="H274" s="91">
        <v>405</v>
      </c>
      <c r="I274" s="91">
        <v>371</v>
      </c>
      <c r="J274" s="91">
        <v>825</v>
      </c>
      <c r="K274" s="93">
        <v>10.030662526556627</v>
      </c>
      <c r="L274" s="91">
        <v>28</v>
      </c>
      <c r="M274" s="91">
        <v>59.15</v>
      </c>
      <c r="N274" s="91" t="s">
        <v>1151</v>
      </c>
      <c r="O274" s="91">
        <v>1540</v>
      </c>
      <c r="P274" s="91">
        <v>1314</v>
      </c>
      <c r="Q274" s="91">
        <v>2854</v>
      </c>
      <c r="R274" s="91">
        <v>3</v>
      </c>
      <c r="S274" s="91">
        <v>825</v>
      </c>
      <c r="T274" s="91">
        <v>7648.75</v>
      </c>
      <c r="U274" s="91">
        <v>8454.15</v>
      </c>
      <c r="V274" s="91">
        <v>36</v>
      </c>
      <c r="W274" s="93">
        <v>-0.74653399565029754</v>
      </c>
      <c r="X274" s="91">
        <v>0.74286648145121759</v>
      </c>
      <c r="Y274" s="91">
        <v>1154</v>
      </c>
      <c r="Z274" s="91">
        <v>238</v>
      </c>
      <c r="AA274" s="91">
        <v>4497</v>
      </c>
      <c r="AB274" s="91">
        <v>5700</v>
      </c>
      <c r="AC274" s="91">
        <v>0</v>
      </c>
      <c r="AD274" s="91">
        <v>83</v>
      </c>
      <c r="AE274" s="91">
        <v>0</v>
      </c>
      <c r="AF274" s="91">
        <v>0</v>
      </c>
      <c r="AG274" s="91">
        <v>0</v>
      </c>
      <c r="AH274" s="91">
        <v>0</v>
      </c>
      <c r="AI274" s="91">
        <v>1</v>
      </c>
      <c r="AJ274" s="91">
        <v>0</v>
      </c>
      <c r="AK274" s="91">
        <v>0</v>
      </c>
      <c r="AL274" s="91">
        <v>0</v>
      </c>
      <c r="AM274" s="91">
        <v>0</v>
      </c>
      <c r="AN274" s="91">
        <v>0</v>
      </c>
      <c r="AO274" s="91">
        <v>0</v>
      </c>
      <c r="AP274" s="91">
        <v>0</v>
      </c>
      <c r="AQ274" s="91">
        <v>55</v>
      </c>
      <c r="AR274" s="91">
        <v>0</v>
      </c>
      <c r="AS274" s="91">
        <v>0</v>
      </c>
      <c r="AT274" s="91">
        <v>0</v>
      </c>
      <c r="AU274" s="91">
        <v>12</v>
      </c>
    </row>
    <row r="275" spans="1:47" x14ac:dyDescent="0.3">
      <c r="A275" s="91" t="s">
        <v>761</v>
      </c>
      <c r="B275" s="91" t="s">
        <v>1018</v>
      </c>
      <c r="C275" s="91">
        <v>39013</v>
      </c>
      <c r="D275" s="102" t="s">
        <v>1031</v>
      </c>
      <c r="E275" s="91">
        <v>15.955447761194</v>
      </c>
      <c r="F275" s="91">
        <v>1001.31</v>
      </c>
      <c r="G275" s="91">
        <v>16</v>
      </c>
      <c r="H275" s="91">
        <v>59</v>
      </c>
      <c r="I275" s="91">
        <v>59</v>
      </c>
      <c r="J275" s="91">
        <v>134</v>
      </c>
      <c r="K275" s="93">
        <v>0.24681599416285085</v>
      </c>
      <c r="L275" s="91">
        <v>17</v>
      </c>
      <c r="M275" s="91">
        <v>31.86</v>
      </c>
      <c r="N275" s="91" t="s">
        <v>1151</v>
      </c>
      <c r="O275" s="91">
        <v>256</v>
      </c>
      <c r="P275" s="91">
        <v>329</v>
      </c>
      <c r="Q275" s="91">
        <v>585</v>
      </c>
      <c r="R275" s="91">
        <v>0</v>
      </c>
      <c r="S275" s="91">
        <v>134</v>
      </c>
      <c r="T275" s="91">
        <v>2138.0300000000002</v>
      </c>
      <c r="U275" s="91">
        <v>2318.59</v>
      </c>
      <c r="V275" s="91">
        <v>13</v>
      </c>
      <c r="W275" s="93">
        <v>-3.6702125263010683</v>
      </c>
      <c r="X275" s="91">
        <v>13.587274266497662</v>
      </c>
      <c r="Y275" s="91">
        <v>345</v>
      </c>
      <c r="Z275" s="91">
        <v>66</v>
      </c>
      <c r="AA275" s="91">
        <v>2283</v>
      </c>
      <c r="AB275" s="91">
        <v>824</v>
      </c>
      <c r="AC275" s="91">
        <v>0</v>
      </c>
      <c r="AD275" s="91">
        <v>92</v>
      </c>
      <c r="AE275" s="91">
        <v>0</v>
      </c>
      <c r="AF275" s="91">
        <v>0</v>
      </c>
      <c r="AG275" s="91">
        <v>0</v>
      </c>
      <c r="AH275" s="91">
        <v>0</v>
      </c>
      <c r="AI275" s="91">
        <v>2</v>
      </c>
      <c r="AJ275" s="91">
        <v>0</v>
      </c>
      <c r="AK275" s="91">
        <v>0</v>
      </c>
      <c r="AL275" s="91">
        <v>0</v>
      </c>
      <c r="AM275" s="91">
        <v>0</v>
      </c>
      <c r="AN275" s="91">
        <v>0</v>
      </c>
      <c r="AO275" s="91">
        <v>0</v>
      </c>
      <c r="AP275" s="91">
        <v>0</v>
      </c>
      <c r="AQ275" s="91">
        <v>78</v>
      </c>
      <c r="AR275" s="91">
        <v>0</v>
      </c>
      <c r="AS275" s="91">
        <v>7</v>
      </c>
      <c r="AT275" s="91">
        <v>0</v>
      </c>
      <c r="AU275" s="91">
        <v>3</v>
      </c>
    </row>
    <row r="276" spans="1:47" x14ac:dyDescent="0.3">
      <c r="A276" s="91" t="s">
        <v>761</v>
      </c>
      <c r="B276" s="91" t="s">
        <v>1018</v>
      </c>
      <c r="C276" s="91">
        <v>39014</v>
      </c>
      <c r="D276" s="102" t="s">
        <v>1018</v>
      </c>
      <c r="E276" s="91">
        <v>16.845010166734401</v>
      </c>
      <c r="F276" s="91">
        <v>7655.88</v>
      </c>
      <c r="G276" s="91">
        <v>142</v>
      </c>
      <c r="H276" s="91">
        <v>1160</v>
      </c>
      <c r="I276" s="91">
        <v>1157</v>
      </c>
      <c r="J276" s="91">
        <v>2459</v>
      </c>
      <c r="K276" s="93">
        <v>0.39965979332661872</v>
      </c>
      <c r="L276" s="91">
        <v>199</v>
      </c>
      <c r="M276" s="91">
        <v>527.71</v>
      </c>
      <c r="N276" s="91" t="s">
        <v>1151</v>
      </c>
      <c r="O276" s="91">
        <v>4310</v>
      </c>
      <c r="P276" s="91">
        <v>2412</v>
      </c>
      <c r="Q276" s="91">
        <v>6722</v>
      </c>
      <c r="R276" s="91">
        <v>22</v>
      </c>
      <c r="S276" s="91">
        <v>2459</v>
      </c>
      <c r="T276" s="91">
        <v>41421.879999999997</v>
      </c>
      <c r="U276" s="91">
        <v>45671.6</v>
      </c>
      <c r="V276" s="91">
        <v>153</v>
      </c>
      <c r="W276" s="93">
        <v>13.400717277630239</v>
      </c>
      <c r="X276" s="91">
        <v>13.67641932234848</v>
      </c>
      <c r="Y276" s="91">
        <v>4996</v>
      </c>
      <c r="Z276" s="91">
        <v>2258</v>
      </c>
      <c r="AA276" s="91">
        <v>43870</v>
      </c>
      <c r="AB276" s="91">
        <v>94</v>
      </c>
      <c r="AC276" s="91">
        <v>1361</v>
      </c>
      <c r="AD276" s="91">
        <v>3147</v>
      </c>
      <c r="AE276" s="91">
        <v>1</v>
      </c>
      <c r="AF276" s="91">
        <v>0</v>
      </c>
      <c r="AG276" s="91">
        <v>22</v>
      </c>
      <c r="AH276" s="91">
        <v>0</v>
      </c>
      <c r="AI276" s="91">
        <v>20</v>
      </c>
      <c r="AJ276" s="91">
        <v>0</v>
      </c>
      <c r="AK276" s="91">
        <v>0</v>
      </c>
      <c r="AL276" s="91">
        <v>0</v>
      </c>
      <c r="AM276" s="91">
        <v>0</v>
      </c>
      <c r="AN276" s="91">
        <v>0</v>
      </c>
      <c r="AO276" s="91">
        <v>0</v>
      </c>
      <c r="AP276" s="91">
        <v>0</v>
      </c>
      <c r="AQ276" s="91">
        <v>2491</v>
      </c>
      <c r="AR276" s="91">
        <v>73</v>
      </c>
      <c r="AS276" s="91">
        <v>3061</v>
      </c>
      <c r="AT276" s="91">
        <v>3197</v>
      </c>
      <c r="AU276" s="91">
        <v>630</v>
      </c>
    </row>
    <row r="277" spans="1:47" x14ac:dyDescent="0.3">
      <c r="A277" s="91" t="s">
        <v>761</v>
      </c>
      <c r="B277" s="91" t="s">
        <v>1018</v>
      </c>
      <c r="C277" s="91">
        <v>39015</v>
      </c>
      <c r="D277" s="102" t="s">
        <v>1032</v>
      </c>
      <c r="E277" s="91">
        <v>13.319000000000001</v>
      </c>
      <c r="F277" s="91">
        <v>298.58</v>
      </c>
      <c r="G277" s="91">
        <v>19</v>
      </c>
      <c r="H277" s="91">
        <v>86</v>
      </c>
      <c r="I277" s="91">
        <v>65</v>
      </c>
      <c r="J277" s="91">
        <v>170</v>
      </c>
      <c r="K277" s="93">
        <v>2.5012432482565816</v>
      </c>
      <c r="L277" s="91">
        <v>85</v>
      </c>
      <c r="M277" s="91">
        <v>365.59</v>
      </c>
      <c r="N277" s="91" t="s">
        <v>1151</v>
      </c>
      <c r="O277" s="91">
        <v>414</v>
      </c>
      <c r="P277" s="91">
        <v>282</v>
      </c>
      <c r="Q277" s="91">
        <v>696</v>
      </c>
      <c r="R277" s="91">
        <v>4</v>
      </c>
      <c r="S277" s="91">
        <v>170</v>
      </c>
      <c r="T277" s="91">
        <v>2264.23</v>
      </c>
      <c r="U277" s="91">
        <v>3189.36</v>
      </c>
      <c r="V277" s="91">
        <v>9</v>
      </c>
      <c r="W277" s="93">
        <v>-8.5104147726124779</v>
      </c>
      <c r="X277" s="91">
        <v>12.863092530352482</v>
      </c>
      <c r="Y277" s="91">
        <v>200</v>
      </c>
      <c r="Z277" s="91">
        <v>13</v>
      </c>
      <c r="AA277" s="91">
        <v>909</v>
      </c>
      <c r="AB277" s="91">
        <v>1903</v>
      </c>
      <c r="AC277" s="91">
        <v>18</v>
      </c>
      <c r="AD277" s="91">
        <v>605</v>
      </c>
      <c r="AE277" s="91">
        <v>0</v>
      </c>
      <c r="AF277" s="91">
        <v>0</v>
      </c>
      <c r="AG277" s="91">
        <v>0</v>
      </c>
      <c r="AH277" s="91">
        <v>0</v>
      </c>
      <c r="AI277" s="91">
        <v>2</v>
      </c>
      <c r="AJ277" s="91">
        <v>0</v>
      </c>
      <c r="AK277" s="91">
        <v>0</v>
      </c>
      <c r="AL277" s="91">
        <v>0</v>
      </c>
      <c r="AM277" s="91">
        <v>0</v>
      </c>
      <c r="AN277" s="91">
        <v>516</v>
      </c>
      <c r="AO277" s="91">
        <v>0</v>
      </c>
      <c r="AP277" s="91">
        <v>0</v>
      </c>
      <c r="AQ277" s="91">
        <v>39</v>
      </c>
      <c r="AR277" s="91">
        <v>136</v>
      </c>
      <c r="AS277" s="91">
        <v>0</v>
      </c>
      <c r="AT277" s="91">
        <v>12</v>
      </c>
      <c r="AU277" s="91">
        <v>98</v>
      </c>
    </row>
    <row r="278" spans="1:47" x14ac:dyDescent="0.3">
      <c r="A278" s="91" t="s">
        <v>761</v>
      </c>
      <c r="B278" s="91" t="s">
        <v>1018</v>
      </c>
      <c r="C278" s="91">
        <v>39016</v>
      </c>
      <c r="D278" s="102" t="s">
        <v>1033</v>
      </c>
      <c r="E278" s="91">
        <v>11.537057057057099</v>
      </c>
      <c r="F278" s="91">
        <v>1090.1400000000001</v>
      </c>
      <c r="G278" s="91">
        <v>27</v>
      </c>
      <c r="H278" s="91">
        <v>145</v>
      </c>
      <c r="I278" s="91">
        <v>161</v>
      </c>
      <c r="J278" s="91">
        <v>333</v>
      </c>
      <c r="K278" s="93">
        <v>0.49063990171376215</v>
      </c>
      <c r="L278" s="91">
        <v>19</v>
      </c>
      <c r="M278" s="91">
        <v>78.260000000000005</v>
      </c>
      <c r="N278" s="91" t="s">
        <v>1151</v>
      </c>
      <c r="O278" s="91">
        <v>670</v>
      </c>
      <c r="P278" s="91">
        <v>396</v>
      </c>
      <c r="Q278" s="91">
        <v>1066</v>
      </c>
      <c r="R278" s="91">
        <v>1</v>
      </c>
      <c r="S278" s="91">
        <v>333</v>
      </c>
      <c r="T278" s="91">
        <v>3841.84</v>
      </c>
      <c r="U278" s="91">
        <v>4141.99</v>
      </c>
      <c r="V278" s="91">
        <v>13</v>
      </c>
      <c r="W278" s="93">
        <v>-3.9801654049271571</v>
      </c>
      <c r="X278" s="91">
        <v>0.33239281177768981</v>
      </c>
      <c r="Y278" s="91">
        <v>576</v>
      </c>
      <c r="Z278" s="91">
        <v>179</v>
      </c>
      <c r="AA278" s="91">
        <v>3641</v>
      </c>
      <c r="AB278" s="91">
        <v>21</v>
      </c>
      <c r="AC278" s="91">
        <v>52</v>
      </c>
      <c r="AD278" s="91">
        <v>8</v>
      </c>
      <c r="AE278" s="91">
        <v>0</v>
      </c>
      <c r="AF278" s="91">
        <v>0</v>
      </c>
      <c r="AG278" s="91">
        <v>0</v>
      </c>
      <c r="AH278" s="91">
        <v>0</v>
      </c>
      <c r="AI278" s="91">
        <v>2</v>
      </c>
      <c r="AJ278" s="91">
        <v>0</v>
      </c>
      <c r="AK278" s="91">
        <v>0</v>
      </c>
      <c r="AL278" s="91">
        <v>0</v>
      </c>
      <c r="AM278" s="91">
        <v>0</v>
      </c>
      <c r="AN278" s="91">
        <v>0</v>
      </c>
      <c r="AO278" s="91">
        <v>0</v>
      </c>
      <c r="AP278" s="91">
        <v>0</v>
      </c>
      <c r="AQ278" s="91">
        <v>115</v>
      </c>
      <c r="AR278" s="91">
        <v>0</v>
      </c>
      <c r="AS278" s="91">
        <v>0</v>
      </c>
      <c r="AT278" s="91">
        <v>27</v>
      </c>
      <c r="AU278" s="91">
        <v>17</v>
      </c>
    </row>
    <row r="279" spans="1:47" x14ac:dyDescent="0.3">
      <c r="A279" s="91" t="s">
        <v>761</v>
      </c>
      <c r="B279" s="91" t="s">
        <v>1018</v>
      </c>
      <c r="C279" s="91">
        <v>39017</v>
      </c>
      <c r="D279" s="102" t="s">
        <v>1034</v>
      </c>
      <c r="E279" s="91">
        <v>5.9403896103896097</v>
      </c>
      <c r="F279" s="91">
        <v>203.8</v>
      </c>
      <c r="G279" s="91">
        <v>3</v>
      </c>
      <c r="H279" s="91">
        <v>34</v>
      </c>
      <c r="I279" s="91">
        <v>40</v>
      </c>
      <c r="J279" s="91">
        <v>77</v>
      </c>
      <c r="K279" s="93">
        <v>7.8704007345707355E-3</v>
      </c>
      <c r="L279" s="91">
        <v>23</v>
      </c>
      <c r="M279" s="91">
        <v>64.87</v>
      </c>
      <c r="N279" s="91" t="s">
        <v>1154</v>
      </c>
      <c r="O279" s="91">
        <v>206</v>
      </c>
      <c r="P279" s="91">
        <v>56</v>
      </c>
      <c r="Q279" s="91">
        <v>262</v>
      </c>
      <c r="R279" s="91">
        <v>0</v>
      </c>
      <c r="S279" s="91">
        <v>77</v>
      </c>
      <c r="T279" s="91">
        <v>457.41</v>
      </c>
      <c r="U279" s="91">
        <v>558.38</v>
      </c>
      <c r="V279" s="91">
        <v>1</v>
      </c>
      <c r="W279" s="93">
        <v>-27.412520828374191</v>
      </c>
      <c r="X279" s="91">
        <v>7.8704007345707344E-2</v>
      </c>
      <c r="Y279" s="91">
        <v>121</v>
      </c>
      <c r="Z279" s="91">
        <v>31</v>
      </c>
      <c r="AA279" s="91">
        <v>334</v>
      </c>
      <c r="AB279" s="91">
        <v>408</v>
      </c>
      <c r="AC279" s="91">
        <v>0</v>
      </c>
      <c r="AD279" s="91">
        <v>10</v>
      </c>
      <c r="AE279" s="91">
        <v>0</v>
      </c>
      <c r="AF279" s="91">
        <v>0</v>
      </c>
      <c r="AG279" s="91">
        <v>0</v>
      </c>
      <c r="AH279" s="91">
        <v>0</v>
      </c>
      <c r="AI279" s="91">
        <v>1</v>
      </c>
      <c r="AJ279" s="91">
        <v>0</v>
      </c>
      <c r="AK279" s="91">
        <v>0</v>
      </c>
      <c r="AL279" s="91">
        <v>0</v>
      </c>
      <c r="AM279" s="91">
        <v>0</v>
      </c>
      <c r="AN279" s="91">
        <v>0</v>
      </c>
      <c r="AO279" s="91">
        <v>0</v>
      </c>
      <c r="AP279" s="91">
        <v>0</v>
      </c>
      <c r="AQ279" s="91">
        <v>0</v>
      </c>
      <c r="AR279" s="91">
        <v>0</v>
      </c>
      <c r="AS279" s="91">
        <v>0</v>
      </c>
      <c r="AT279" s="91">
        <v>0</v>
      </c>
      <c r="AU279" s="91">
        <v>0</v>
      </c>
    </row>
    <row r="280" spans="1:47" x14ac:dyDescent="0.3">
      <c r="A280" s="91" t="s">
        <v>761</v>
      </c>
      <c r="B280" s="91" t="s">
        <v>1018</v>
      </c>
      <c r="C280" s="91">
        <v>39018</v>
      </c>
      <c r="D280" s="102" t="s">
        <v>1035</v>
      </c>
      <c r="E280" s="91">
        <v>9.3605454545454592</v>
      </c>
      <c r="F280" s="91">
        <v>1359.75</v>
      </c>
      <c r="G280" s="91">
        <v>18</v>
      </c>
      <c r="H280" s="91">
        <v>136</v>
      </c>
      <c r="I280" s="91">
        <v>66</v>
      </c>
      <c r="J280" s="91">
        <v>220</v>
      </c>
      <c r="K280" s="93">
        <v>2.2390886311986481E-2</v>
      </c>
      <c r="L280" s="91">
        <v>43</v>
      </c>
      <c r="M280" s="91">
        <v>193.43</v>
      </c>
      <c r="N280" s="91" t="s">
        <v>1151</v>
      </c>
      <c r="O280" s="91">
        <v>505</v>
      </c>
      <c r="P280" s="91">
        <v>890</v>
      </c>
      <c r="Q280" s="91">
        <v>1395</v>
      </c>
      <c r="R280" s="91">
        <v>1</v>
      </c>
      <c r="S280" s="91">
        <v>220</v>
      </c>
      <c r="T280" s="91">
        <v>2059.3200000000002</v>
      </c>
      <c r="U280" s="91">
        <v>2261.0100000000002</v>
      </c>
      <c r="V280" s="91">
        <v>33</v>
      </c>
      <c r="W280" s="93">
        <v>-6.7328508410402206</v>
      </c>
      <c r="X280" s="91">
        <v>6.8682866188839027</v>
      </c>
      <c r="Y280" s="91">
        <v>195</v>
      </c>
      <c r="Z280" s="91">
        <v>0</v>
      </c>
      <c r="AA280" s="91">
        <v>385</v>
      </c>
      <c r="AB280" s="91">
        <v>1811</v>
      </c>
      <c r="AC280" s="91">
        <v>0</v>
      </c>
      <c r="AD280" s="91">
        <v>65</v>
      </c>
      <c r="AE280" s="91">
        <v>0</v>
      </c>
      <c r="AF280" s="91">
        <v>0</v>
      </c>
      <c r="AG280" s="91">
        <v>42</v>
      </c>
      <c r="AH280" s="91">
        <v>0</v>
      </c>
      <c r="AI280" s="91">
        <v>0</v>
      </c>
      <c r="AJ280" s="91">
        <v>0</v>
      </c>
      <c r="AK280" s="91">
        <v>0</v>
      </c>
      <c r="AL280" s="91">
        <v>0</v>
      </c>
      <c r="AM280" s="91">
        <v>0</v>
      </c>
      <c r="AN280" s="91">
        <v>0</v>
      </c>
      <c r="AO280" s="91">
        <v>0</v>
      </c>
      <c r="AP280" s="91">
        <v>0</v>
      </c>
      <c r="AQ280" s="91">
        <v>106</v>
      </c>
      <c r="AR280" s="91">
        <v>0</v>
      </c>
      <c r="AS280" s="91">
        <v>0</v>
      </c>
      <c r="AT280" s="91">
        <v>0</v>
      </c>
      <c r="AU280" s="91">
        <v>0</v>
      </c>
    </row>
    <row r="281" spans="1:47" x14ac:dyDescent="0.3">
      <c r="A281" s="91" t="s">
        <v>761</v>
      </c>
      <c r="B281" s="91" t="s">
        <v>1036</v>
      </c>
      <c r="C281" s="91">
        <v>40001</v>
      </c>
      <c r="D281" s="102" t="s">
        <v>1037</v>
      </c>
      <c r="E281" s="91">
        <v>18.441275720164601</v>
      </c>
      <c r="F281" s="91">
        <v>8.5</v>
      </c>
      <c r="G281" s="91">
        <v>27</v>
      </c>
      <c r="H281" s="91">
        <v>144</v>
      </c>
      <c r="I281" s="91">
        <v>72</v>
      </c>
      <c r="J281" s="91">
        <v>243</v>
      </c>
      <c r="K281" s="93">
        <v>1.0942330565492064</v>
      </c>
      <c r="L281" s="91">
        <v>5</v>
      </c>
      <c r="M281" s="91">
        <v>51.78</v>
      </c>
      <c r="N281" s="91" t="s">
        <v>1154</v>
      </c>
      <c r="O281" s="91">
        <v>418</v>
      </c>
      <c r="P281" s="91">
        <v>114</v>
      </c>
      <c r="Q281" s="91">
        <v>532</v>
      </c>
      <c r="R281" s="91">
        <v>15</v>
      </c>
      <c r="S281" s="91">
        <v>243</v>
      </c>
      <c r="T281" s="91">
        <v>4481.2299999999996</v>
      </c>
      <c r="U281" s="91">
        <v>9478.26</v>
      </c>
      <c r="V281" s="91">
        <v>61</v>
      </c>
      <c r="W281" s="93">
        <v>-7.890279747589994</v>
      </c>
      <c r="X281" s="91">
        <v>35.769643602314552</v>
      </c>
      <c r="Y281" s="91">
        <v>228</v>
      </c>
      <c r="Z281" s="91">
        <v>1</v>
      </c>
      <c r="AA281" s="91">
        <v>1772</v>
      </c>
      <c r="AB281" s="91">
        <v>2528</v>
      </c>
      <c r="AC281" s="91">
        <v>15</v>
      </c>
      <c r="AD281" s="91">
        <v>17888</v>
      </c>
      <c r="AE281" s="91">
        <v>0</v>
      </c>
      <c r="AF281" s="91">
        <v>0</v>
      </c>
      <c r="AG281" s="91">
        <v>0</v>
      </c>
      <c r="AH281" s="91">
        <v>0</v>
      </c>
      <c r="AI281" s="91">
        <v>1</v>
      </c>
      <c r="AJ281" s="91">
        <v>0</v>
      </c>
      <c r="AK281" s="91">
        <v>0</v>
      </c>
      <c r="AL281" s="91">
        <v>0</v>
      </c>
      <c r="AM281" s="91">
        <v>0</v>
      </c>
      <c r="AN281" s="91">
        <v>617</v>
      </c>
      <c r="AO281" s="91">
        <v>78</v>
      </c>
      <c r="AP281" s="91">
        <v>0</v>
      </c>
      <c r="AQ281" s="91">
        <v>134</v>
      </c>
      <c r="AR281" s="91">
        <v>30</v>
      </c>
      <c r="AS281" s="91">
        <v>0</v>
      </c>
      <c r="AT281" s="91">
        <v>82</v>
      </c>
      <c r="AU281" s="91">
        <v>2</v>
      </c>
    </row>
    <row r="282" spans="1:47" x14ac:dyDescent="0.3">
      <c r="A282" s="91" t="s">
        <v>761</v>
      </c>
      <c r="B282" s="91" t="s">
        <v>1036</v>
      </c>
      <c r="C282" s="91">
        <v>40003</v>
      </c>
      <c r="D282" s="102" t="s">
        <v>1038</v>
      </c>
      <c r="E282" s="91">
        <v>6.8364692482915697</v>
      </c>
      <c r="F282" s="91">
        <v>85.05</v>
      </c>
      <c r="G282" s="91">
        <v>35</v>
      </c>
      <c r="H282" s="91">
        <v>209</v>
      </c>
      <c r="I282" s="91">
        <v>195</v>
      </c>
      <c r="J282" s="91">
        <v>439</v>
      </c>
      <c r="K282" s="93">
        <v>2.0068972181220239</v>
      </c>
      <c r="L282" s="91">
        <v>166</v>
      </c>
      <c r="M282" s="91">
        <v>551.54999999999995</v>
      </c>
      <c r="N282" s="91" t="s">
        <v>1154</v>
      </c>
      <c r="O282" s="91">
        <v>945</v>
      </c>
      <c r="P282" s="91">
        <v>414</v>
      </c>
      <c r="Q282" s="91">
        <v>1359</v>
      </c>
      <c r="R282" s="91">
        <v>8</v>
      </c>
      <c r="S282" s="91">
        <v>439</v>
      </c>
      <c r="T282" s="91">
        <v>3001.21</v>
      </c>
      <c r="U282" s="91">
        <v>3831.71</v>
      </c>
      <c r="V282" s="91">
        <v>25</v>
      </c>
      <c r="W282" s="93">
        <v>-21</v>
      </c>
      <c r="X282" s="91">
        <v>3.4059595962961606</v>
      </c>
      <c r="Y282" s="91">
        <v>396</v>
      </c>
      <c r="Z282" s="91">
        <v>257</v>
      </c>
      <c r="AA282" s="91">
        <v>3898</v>
      </c>
      <c r="AB282" s="91">
        <v>71</v>
      </c>
      <c r="AC282" s="91">
        <v>547</v>
      </c>
      <c r="AD282" s="91">
        <v>310</v>
      </c>
      <c r="AE282" s="91">
        <v>6</v>
      </c>
      <c r="AF282" s="91">
        <v>0</v>
      </c>
      <c r="AG282" s="91">
        <v>0</v>
      </c>
      <c r="AH282" s="91">
        <v>0</v>
      </c>
      <c r="AI282" s="91">
        <v>8</v>
      </c>
      <c r="AJ282" s="91">
        <v>0</v>
      </c>
      <c r="AK282" s="91">
        <v>0</v>
      </c>
      <c r="AL282" s="91">
        <v>0</v>
      </c>
      <c r="AM282" s="91">
        <v>0</v>
      </c>
      <c r="AN282" s="91">
        <v>237</v>
      </c>
      <c r="AO282" s="91">
        <v>0</v>
      </c>
      <c r="AP282" s="91">
        <v>0</v>
      </c>
      <c r="AQ282" s="91">
        <v>46</v>
      </c>
      <c r="AR282" s="91">
        <v>0</v>
      </c>
      <c r="AS282" s="91">
        <v>0</v>
      </c>
      <c r="AT282" s="91">
        <v>0</v>
      </c>
      <c r="AU282" s="91">
        <v>20</v>
      </c>
    </row>
    <row r="283" spans="1:47" x14ac:dyDescent="0.3">
      <c r="A283" s="91" t="s">
        <v>761</v>
      </c>
      <c r="B283" s="91" t="s">
        <v>1036</v>
      </c>
      <c r="C283" s="91">
        <v>40004</v>
      </c>
      <c r="D283" s="102" t="s">
        <v>1039</v>
      </c>
      <c r="E283" s="91">
        <v>9.8812121212121191</v>
      </c>
      <c r="F283" s="91">
        <v>17.760000000000002</v>
      </c>
      <c r="G283" s="91">
        <v>6</v>
      </c>
      <c r="H283" s="91">
        <v>75</v>
      </c>
      <c r="I283" s="91">
        <v>51</v>
      </c>
      <c r="J283" s="91">
        <v>132</v>
      </c>
      <c r="K283" s="93">
        <v>0.96579060353287549</v>
      </c>
      <c r="L283" s="91">
        <v>32</v>
      </c>
      <c r="M283" s="91">
        <v>61.58</v>
      </c>
      <c r="N283" s="91" t="s">
        <v>1152</v>
      </c>
      <c r="O283" s="91">
        <v>242</v>
      </c>
      <c r="P283" s="91">
        <v>33</v>
      </c>
      <c r="Q283" s="91">
        <v>275</v>
      </c>
      <c r="R283" s="91">
        <v>0</v>
      </c>
      <c r="S283" s="91">
        <v>132</v>
      </c>
      <c r="T283" s="91">
        <v>1304.32</v>
      </c>
      <c r="U283" s="91">
        <v>1877.13</v>
      </c>
      <c r="V283" s="91">
        <v>8</v>
      </c>
      <c r="W283" s="93">
        <v>-41.582091958759186</v>
      </c>
      <c r="X283" s="91">
        <v>0.43700932286555455</v>
      </c>
      <c r="Y283" s="91">
        <v>127</v>
      </c>
      <c r="Z283" s="91">
        <v>0</v>
      </c>
      <c r="AA283" s="91">
        <v>900</v>
      </c>
      <c r="AB283" s="91">
        <v>1021</v>
      </c>
      <c r="AC283" s="91">
        <v>7</v>
      </c>
      <c r="AD283" s="91">
        <v>782</v>
      </c>
      <c r="AE283" s="91">
        <v>0</v>
      </c>
      <c r="AF283" s="91">
        <v>0</v>
      </c>
      <c r="AG283" s="91">
        <v>0</v>
      </c>
      <c r="AH283" s="91">
        <v>0</v>
      </c>
      <c r="AI283" s="91">
        <v>5</v>
      </c>
      <c r="AJ283" s="91">
        <v>0</v>
      </c>
      <c r="AK283" s="91">
        <v>0</v>
      </c>
      <c r="AL283" s="91">
        <v>0</v>
      </c>
      <c r="AM283" s="91">
        <v>0</v>
      </c>
      <c r="AN283" s="91">
        <v>75</v>
      </c>
      <c r="AO283" s="91">
        <v>0</v>
      </c>
      <c r="AP283" s="91">
        <v>0</v>
      </c>
      <c r="AQ283" s="91">
        <v>58</v>
      </c>
      <c r="AR283" s="91">
        <v>0</v>
      </c>
      <c r="AS283" s="91">
        <v>0</v>
      </c>
      <c r="AT283" s="91">
        <v>0</v>
      </c>
      <c r="AU283" s="91">
        <v>0</v>
      </c>
    </row>
    <row r="284" spans="1:47" x14ac:dyDescent="0.3">
      <c r="A284" s="91" t="s">
        <v>761</v>
      </c>
      <c r="B284" s="91" t="s">
        <v>1036</v>
      </c>
      <c r="C284" s="91">
        <v>40005</v>
      </c>
      <c r="D284" s="102" t="s">
        <v>1040</v>
      </c>
      <c r="E284" s="91">
        <v>11.8917045454545</v>
      </c>
      <c r="F284" s="91">
        <v>125.47</v>
      </c>
      <c r="G284" s="91">
        <v>11</v>
      </c>
      <c r="H284" s="91">
        <v>93</v>
      </c>
      <c r="I284" s="91">
        <v>72</v>
      </c>
      <c r="J284" s="91">
        <v>176</v>
      </c>
      <c r="K284" s="93">
        <v>1.4900283811289381</v>
      </c>
      <c r="L284" s="91">
        <v>85</v>
      </c>
      <c r="M284" s="91">
        <v>282.89</v>
      </c>
      <c r="N284" s="91" t="s">
        <v>1154</v>
      </c>
      <c r="O284" s="91">
        <v>345</v>
      </c>
      <c r="P284" s="91">
        <v>230</v>
      </c>
      <c r="Q284" s="91">
        <v>575</v>
      </c>
      <c r="R284" s="91">
        <v>6</v>
      </c>
      <c r="S284" s="91">
        <v>176</v>
      </c>
      <c r="T284" s="91">
        <v>2092.94</v>
      </c>
      <c r="U284" s="91">
        <v>3348.8</v>
      </c>
      <c r="V284" s="91">
        <v>19</v>
      </c>
      <c r="W284" s="93">
        <v>-6.4122628938354671</v>
      </c>
      <c r="X284" s="91">
        <v>18.790314103605454</v>
      </c>
      <c r="Y284" s="91">
        <v>210</v>
      </c>
      <c r="Z284" s="91">
        <v>69</v>
      </c>
      <c r="AA284" s="91">
        <v>2085</v>
      </c>
      <c r="AB284" s="91">
        <v>42</v>
      </c>
      <c r="AC284" s="91">
        <v>607</v>
      </c>
      <c r="AD284" s="91">
        <v>350</v>
      </c>
      <c r="AE284" s="91">
        <v>2</v>
      </c>
      <c r="AF284" s="91">
        <v>4</v>
      </c>
      <c r="AG284" s="91">
        <v>3</v>
      </c>
      <c r="AH284" s="91">
        <v>0</v>
      </c>
      <c r="AI284" s="91">
        <v>1</v>
      </c>
      <c r="AJ284" s="91">
        <v>0</v>
      </c>
      <c r="AK284" s="91">
        <v>0</v>
      </c>
      <c r="AL284" s="91">
        <v>0</v>
      </c>
      <c r="AM284" s="91">
        <v>0</v>
      </c>
      <c r="AN284" s="91">
        <v>330</v>
      </c>
      <c r="AO284" s="91">
        <v>0</v>
      </c>
      <c r="AP284" s="91">
        <v>0</v>
      </c>
      <c r="AQ284" s="91">
        <v>70</v>
      </c>
      <c r="AR284" s="91">
        <v>77</v>
      </c>
      <c r="AS284" s="91">
        <v>0</v>
      </c>
      <c r="AT284" s="91">
        <v>0</v>
      </c>
      <c r="AU284" s="91">
        <v>6</v>
      </c>
    </row>
    <row r="285" spans="1:47" x14ac:dyDescent="0.3">
      <c r="A285" s="91" t="s">
        <v>761</v>
      </c>
      <c r="B285" s="91" t="s">
        <v>1036</v>
      </c>
      <c r="C285" s="91">
        <v>40007</v>
      </c>
      <c r="D285" s="102" t="s">
        <v>1041</v>
      </c>
      <c r="E285" s="91">
        <v>5.94434419014084</v>
      </c>
      <c r="F285" s="91">
        <v>3099.5</v>
      </c>
      <c r="G285" s="91">
        <v>123</v>
      </c>
      <c r="H285" s="91">
        <v>1170</v>
      </c>
      <c r="I285" s="91">
        <v>979</v>
      </c>
      <c r="J285" s="91">
        <v>2272</v>
      </c>
      <c r="K285" s="93">
        <v>4.9594366760331861</v>
      </c>
      <c r="L285" s="91">
        <v>438</v>
      </c>
      <c r="M285" s="91">
        <v>1237.8699999999999</v>
      </c>
      <c r="N285" s="91" t="s">
        <v>1154</v>
      </c>
      <c r="O285" s="91">
        <v>4295</v>
      </c>
      <c r="P285" s="91">
        <v>2461</v>
      </c>
      <c r="Q285" s="91">
        <v>6756</v>
      </c>
      <c r="R285" s="91">
        <v>14</v>
      </c>
      <c r="S285" s="91">
        <v>2272</v>
      </c>
      <c r="T285" s="91">
        <v>13505.55</v>
      </c>
      <c r="U285" s="91">
        <v>17185.07</v>
      </c>
      <c r="V285" s="91">
        <v>131</v>
      </c>
      <c r="W285" s="93">
        <v>-11.740314702726302</v>
      </c>
      <c r="X285" s="91">
        <v>10.0349115733902</v>
      </c>
      <c r="Y285" s="91">
        <v>3233</v>
      </c>
      <c r="Z285" s="91">
        <v>1044</v>
      </c>
      <c r="AA285" s="91">
        <v>5918</v>
      </c>
      <c r="AB285" s="91">
        <v>10940</v>
      </c>
      <c r="AC285" s="91">
        <v>7</v>
      </c>
      <c r="AD285" s="91">
        <v>2600</v>
      </c>
      <c r="AE285" s="91">
        <v>0</v>
      </c>
      <c r="AF285" s="91">
        <v>38</v>
      </c>
      <c r="AG285" s="91">
        <v>252</v>
      </c>
      <c r="AH285" s="91">
        <v>0</v>
      </c>
      <c r="AI285" s="91">
        <v>2</v>
      </c>
      <c r="AJ285" s="91">
        <v>0</v>
      </c>
      <c r="AK285" s="91">
        <v>0</v>
      </c>
      <c r="AL285" s="91">
        <v>0</v>
      </c>
      <c r="AM285" s="91">
        <v>0</v>
      </c>
      <c r="AN285" s="91">
        <v>180</v>
      </c>
      <c r="AO285" s="91">
        <v>0</v>
      </c>
      <c r="AP285" s="91">
        <v>0</v>
      </c>
      <c r="AQ285" s="91">
        <v>493</v>
      </c>
      <c r="AR285" s="91">
        <v>51</v>
      </c>
      <c r="AS285" s="91">
        <v>0</v>
      </c>
      <c r="AT285" s="91">
        <v>0</v>
      </c>
      <c r="AU285" s="91">
        <v>61</v>
      </c>
    </row>
    <row r="286" spans="1:47" x14ac:dyDescent="0.3">
      <c r="A286" s="91" t="s">
        <v>761</v>
      </c>
      <c r="B286" s="91" t="s">
        <v>1036</v>
      </c>
      <c r="C286" s="91">
        <v>40008</v>
      </c>
      <c r="D286" s="102" t="s">
        <v>1042</v>
      </c>
      <c r="E286" s="91">
        <v>4.7334565217391296</v>
      </c>
      <c r="F286" s="91">
        <v>561.94000000000005</v>
      </c>
      <c r="G286" s="91">
        <v>30</v>
      </c>
      <c r="H286" s="91">
        <v>226</v>
      </c>
      <c r="I286" s="91">
        <v>204</v>
      </c>
      <c r="J286" s="91">
        <v>460</v>
      </c>
      <c r="K286" s="93">
        <v>0.90781164605330245</v>
      </c>
      <c r="L286" s="91">
        <v>5</v>
      </c>
      <c r="M286" s="91">
        <v>9.73</v>
      </c>
      <c r="N286" s="91" t="s">
        <v>1154</v>
      </c>
      <c r="O286" s="91">
        <v>768</v>
      </c>
      <c r="P286" s="91">
        <v>230</v>
      </c>
      <c r="Q286" s="91">
        <v>998</v>
      </c>
      <c r="R286" s="91">
        <v>4</v>
      </c>
      <c r="S286" s="91">
        <v>460</v>
      </c>
      <c r="T286" s="91">
        <v>2177.39</v>
      </c>
      <c r="U286" s="91">
        <v>2449.5700000000002</v>
      </c>
      <c r="V286" s="91">
        <v>39</v>
      </c>
      <c r="W286" s="93">
        <v>-13.961639375355627</v>
      </c>
      <c r="X286" s="91">
        <v>3.8550741943335831</v>
      </c>
      <c r="Y286" s="91">
        <v>1361</v>
      </c>
      <c r="Z286" s="91">
        <v>156</v>
      </c>
      <c r="AA286" s="91">
        <v>2246</v>
      </c>
      <c r="AB286" s="91">
        <v>493</v>
      </c>
      <c r="AC286" s="91">
        <v>0</v>
      </c>
      <c r="AD286" s="91">
        <v>8</v>
      </c>
      <c r="AE286" s="91">
        <v>0</v>
      </c>
      <c r="AF286" s="91">
        <v>0</v>
      </c>
      <c r="AG286" s="91">
        <v>0</v>
      </c>
      <c r="AH286" s="91">
        <v>0</v>
      </c>
      <c r="AI286" s="91">
        <v>2</v>
      </c>
      <c r="AJ286" s="91">
        <v>0</v>
      </c>
      <c r="AK286" s="91">
        <v>0</v>
      </c>
      <c r="AL286" s="91">
        <v>0</v>
      </c>
      <c r="AM286" s="91">
        <v>0</v>
      </c>
      <c r="AN286" s="91">
        <v>0</v>
      </c>
      <c r="AO286" s="91">
        <v>0</v>
      </c>
      <c r="AP286" s="91">
        <v>0</v>
      </c>
      <c r="AQ286" s="91">
        <v>62</v>
      </c>
      <c r="AR286" s="91">
        <v>50</v>
      </c>
      <c r="AS286" s="91">
        <v>0</v>
      </c>
      <c r="AT286" s="91">
        <v>16</v>
      </c>
      <c r="AU286" s="91">
        <v>119</v>
      </c>
    </row>
    <row r="287" spans="1:47" x14ac:dyDescent="0.3">
      <c r="A287" s="91" t="s">
        <v>761</v>
      </c>
      <c r="B287" s="91" t="s">
        <v>1036</v>
      </c>
      <c r="C287" s="91">
        <v>40009</v>
      </c>
      <c r="D287" s="102" t="s">
        <v>1043</v>
      </c>
      <c r="E287" s="91">
        <v>14.3612996389892</v>
      </c>
      <c r="F287" s="91">
        <v>50.31</v>
      </c>
      <c r="G287" s="91">
        <v>24</v>
      </c>
      <c r="H287" s="91">
        <v>140</v>
      </c>
      <c r="I287" s="91">
        <v>113</v>
      </c>
      <c r="J287" s="91">
        <v>277</v>
      </c>
      <c r="K287" s="93">
        <v>1.2588057555403613</v>
      </c>
      <c r="L287" s="91">
        <v>52</v>
      </c>
      <c r="M287" s="91">
        <v>126.59</v>
      </c>
      <c r="N287" s="91" t="s">
        <v>1154</v>
      </c>
      <c r="O287" s="91">
        <v>581</v>
      </c>
      <c r="P287" s="91">
        <v>189</v>
      </c>
      <c r="Q287" s="91">
        <v>770</v>
      </c>
      <c r="R287" s="91">
        <v>7</v>
      </c>
      <c r="S287" s="91">
        <v>277</v>
      </c>
      <c r="T287" s="91">
        <v>3978.08</v>
      </c>
      <c r="U287" s="91">
        <v>7703.28</v>
      </c>
      <c r="V287" s="91">
        <v>40</v>
      </c>
      <c r="W287" s="93">
        <v>-10.295716018815421</v>
      </c>
      <c r="X287" s="91">
        <v>22.238366247033746</v>
      </c>
      <c r="Y287" s="91">
        <v>207</v>
      </c>
      <c r="Z287" s="91">
        <v>59</v>
      </c>
      <c r="AA287" s="91">
        <v>3504</v>
      </c>
      <c r="AB287" s="91">
        <v>457</v>
      </c>
      <c r="AC287" s="91">
        <v>2098</v>
      </c>
      <c r="AD287" s="91">
        <v>4219</v>
      </c>
      <c r="AE287" s="91">
        <v>0</v>
      </c>
      <c r="AF287" s="91">
        <v>0</v>
      </c>
      <c r="AG287" s="91">
        <v>0</v>
      </c>
      <c r="AH287" s="91">
        <v>0</v>
      </c>
      <c r="AI287" s="91">
        <v>1</v>
      </c>
      <c r="AJ287" s="91">
        <v>0</v>
      </c>
      <c r="AK287" s="91">
        <v>0</v>
      </c>
      <c r="AL287" s="91">
        <v>0</v>
      </c>
      <c r="AM287" s="91">
        <v>0</v>
      </c>
      <c r="AN287" s="91">
        <v>1002</v>
      </c>
      <c r="AO287" s="91">
        <v>88</v>
      </c>
      <c r="AP287" s="91">
        <v>0</v>
      </c>
      <c r="AQ287" s="91">
        <v>0</v>
      </c>
      <c r="AR287" s="91">
        <v>155</v>
      </c>
      <c r="AS287" s="91">
        <v>0</v>
      </c>
      <c r="AT287" s="91">
        <v>1</v>
      </c>
      <c r="AU287" s="91">
        <v>7</v>
      </c>
    </row>
    <row r="288" spans="1:47" x14ac:dyDescent="0.3">
      <c r="A288" s="91" t="s">
        <v>761</v>
      </c>
      <c r="B288" s="91" t="s">
        <v>1036</v>
      </c>
      <c r="C288" s="91">
        <v>40011</v>
      </c>
      <c r="D288" s="102" t="s">
        <v>1044</v>
      </c>
      <c r="E288" s="91">
        <v>16.7297368421053</v>
      </c>
      <c r="F288" s="91">
        <v>33.57</v>
      </c>
      <c r="G288" s="91">
        <v>11</v>
      </c>
      <c r="H288" s="91">
        <v>37</v>
      </c>
      <c r="I288" s="91">
        <v>28</v>
      </c>
      <c r="J288" s="91">
        <v>76</v>
      </c>
      <c r="K288" s="93">
        <v>0.44363959542573106</v>
      </c>
      <c r="L288" s="91">
        <v>27</v>
      </c>
      <c r="M288" s="91">
        <v>67.37</v>
      </c>
      <c r="N288" s="91" t="s">
        <v>1152</v>
      </c>
      <c r="O288" s="91">
        <v>119</v>
      </c>
      <c r="P288" s="91">
        <v>68</v>
      </c>
      <c r="Q288" s="91">
        <v>187</v>
      </c>
      <c r="R288" s="91">
        <v>1</v>
      </c>
      <c r="S288" s="91">
        <v>76</v>
      </c>
      <c r="T288" s="91">
        <v>1271.46</v>
      </c>
      <c r="U288" s="91">
        <v>2276.1999999999998</v>
      </c>
      <c r="V288" s="91">
        <v>7</v>
      </c>
      <c r="W288" s="93">
        <v>28.304590451779571</v>
      </c>
      <c r="X288" s="91">
        <v>15.59781668318311</v>
      </c>
      <c r="Y288" s="91">
        <v>42</v>
      </c>
      <c r="Z288" s="91">
        <v>21</v>
      </c>
      <c r="AA288" s="91">
        <v>631</v>
      </c>
      <c r="AB288" s="91">
        <v>79</v>
      </c>
      <c r="AC288" s="91">
        <v>403</v>
      </c>
      <c r="AD288" s="91">
        <v>2190</v>
      </c>
      <c r="AE288" s="91">
        <v>2</v>
      </c>
      <c r="AF288" s="91">
        <v>0</v>
      </c>
      <c r="AG288" s="91">
        <v>0</v>
      </c>
      <c r="AH288" s="91">
        <v>0</v>
      </c>
      <c r="AI288" s="91">
        <v>4</v>
      </c>
      <c r="AJ288" s="91">
        <v>0</v>
      </c>
      <c r="AK288" s="91">
        <v>0</v>
      </c>
      <c r="AL288" s="91">
        <v>0</v>
      </c>
      <c r="AM288" s="91">
        <v>0</v>
      </c>
      <c r="AN288" s="91">
        <v>417</v>
      </c>
      <c r="AO288" s="91">
        <v>0</v>
      </c>
      <c r="AP288" s="91">
        <v>0</v>
      </c>
      <c r="AQ288" s="91">
        <v>60</v>
      </c>
      <c r="AR288" s="91">
        <v>21</v>
      </c>
      <c r="AS288" s="91">
        <v>0</v>
      </c>
      <c r="AT288" s="91">
        <v>0</v>
      </c>
      <c r="AU288" s="91">
        <v>2</v>
      </c>
    </row>
    <row r="289" spans="1:47" x14ac:dyDescent="0.3">
      <c r="A289" s="91" t="s">
        <v>761</v>
      </c>
      <c r="B289" s="91" t="s">
        <v>1036</v>
      </c>
      <c r="C289" s="91">
        <v>40012</v>
      </c>
      <c r="D289" s="102" t="s">
        <v>1036</v>
      </c>
      <c r="E289" s="91">
        <v>8.0148980658651308</v>
      </c>
      <c r="F289" s="91">
        <v>2967.46</v>
      </c>
      <c r="G289" s="91">
        <v>129</v>
      </c>
      <c r="H289" s="91">
        <v>876</v>
      </c>
      <c r="I289" s="91">
        <v>908</v>
      </c>
      <c r="J289" s="91">
        <v>1913</v>
      </c>
      <c r="K289" s="93">
        <v>2.6686600358715151</v>
      </c>
      <c r="L289" s="91">
        <v>442</v>
      </c>
      <c r="M289" s="91">
        <v>1417.14</v>
      </c>
      <c r="N289" s="91" t="s">
        <v>1151</v>
      </c>
      <c r="O289" s="91">
        <v>3802</v>
      </c>
      <c r="P289" s="91">
        <v>2287</v>
      </c>
      <c r="Q289" s="91">
        <v>6089</v>
      </c>
      <c r="R289" s="91">
        <v>11</v>
      </c>
      <c r="S289" s="91">
        <v>1913</v>
      </c>
      <c r="T289" s="91">
        <v>15332.5</v>
      </c>
      <c r="U289" s="91">
        <v>17883.349999999999</v>
      </c>
      <c r="V289" s="91">
        <v>106</v>
      </c>
      <c r="W289" s="93">
        <v>8.8183880897005622</v>
      </c>
      <c r="X289" s="91">
        <v>10.134746453611609</v>
      </c>
      <c r="Y289" s="91">
        <v>2758</v>
      </c>
      <c r="Z289" s="91">
        <v>1673</v>
      </c>
      <c r="AA289" s="91">
        <v>16183</v>
      </c>
      <c r="AB289" s="91">
        <v>64</v>
      </c>
      <c r="AC289" s="91">
        <v>808</v>
      </c>
      <c r="AD289" s="91">
        <v>218</v>
      </c>
      <c r="AE289" s="91">
        <v>2</v>
      </c>
      <c r="AF289" s="91">
        <v>0</v>
      </c>
      <c r="AG289" s="91">
        <v>30</v>
      </c>
      <c r="AH289" s="91">
        <v>0</v>
      </c>
      <c r="AI289" s="91">
        <v>6</v>
      </c>
      <c r="AJ289" s="91">
        <v>0</v>
      </c>
      <c r="AK289" s="91">
        <v>0</v>
      </c>
      <c r="AL289" s="91">
        <v>0</v>
      </c>
      <c r="AM289" s="91">
        <v>0</v>
      </c>
      <c r="AN289" s="91">
        <v>105</v>
      </c>
      <c r="AO289" s="91">
        <v>0</v>
      </c>
      <c r="AP289" s="91">
        <v>0</v>
      </c>
      <c r="AQ289" s="91">
        <v>718</v>
      </c>
      <c r="AR289" s="91">
        <v>12</v>
      </c>
      <c r="AS289" s="91">
        <v>0</v>
      </c>
      <c r="AT289" s="91">
        <v>24</v>
      </c>
      <c r="AU289" s="91">
        <v>214</v>
      </c>
    </row>
    <row r="290" spans="1:47" x14ac:dyDescent="0.3">
      <c r="A290" s="91" t="s">
        <v>761</v>
      </c>
      <c r="B290" s="91" t="s">
        <v>1036</v>
      </c>
      <c r="C290" s="91">
        <v>40013</v>
      </c>
      <c r="D290" s="102" t="s">
        <v>1045</v>
      </c>
      <c r="E290" s="91">
        <v>6.6446568627450997</v>
      </c>
      <c r="F290" s="91">
        <v>124.73</v>
      </c>
      <c r="G290" s="91">
        <v>6</v>
      </c>
      <c r="H290" s="91">
        <v>79</v>
      </c>
      <c r="I290" s="91">
        <v>119</v>
      </c>
      <c r="J290" s="91">
        <v>204</v>
      </c>
      <c r="K290" s="93">
        <v>1.0951892645572514</v>
      </c>
      <c r="L290" s="91">
        <v>17</v>
      </c>
      <c r="M290" s="91">
        <v>103.76</v>
      </c>
      <c r="N290" s="91" t="s">
        <v>1151</v>
      </c>
      <c r="O290" s="91">
        <v>332</v>
      </c>
      <c r="P290" s="91">
        <v>122</v>
      </c>
      <c r="Q290" s="91">
        <v>454</v>
      </c>
      <c r="R290" s="91">
        <v>0</v>
      </c>
      <c r="S290" s="91">
        <v>204</v>
      </c>
      <c r="T290" s="91">
        <v>1355.51</v>
      </c>
      <c r="U290" s="91">
        <v>1550.01</v>
      </c>
      <c r="V290" s="91">
        <v>12</v>
      </c>
      <c r="W290" s="93">
        <v>-29.841568887255637</v>
      </c>
      <c r="X290" s="91">
        <v>3.725535038472604</v>
      </c>
      <c r="Y290" s="91">
        <v>383</v>
      </c>
      <c r="Z290" s="91">
        <v>207</v>
      </c>
      <c r="AA290" s="91">
        <v>1627</v>
      </c>
      <c r="AB290" s="91">
        <v>3</v>
      </c>
      <c r="AC290" s="91">
        <v>84</v>
      </c>
      <c r="AD290" s="91">
        <v>56</v>
      </c>
      <c r="AE290" s="91">
        <v>0</v>
      </c>
      <c r="AF290" s="91">
        <v>0</v>
      </c>
      <c r="AG290" s="91">
        <v>2</v>
      </c>
      <c r="AH290" s="91">
        <v>0</v>
      </c>
      <c r="AI290" s="91">
        <v>0</v>
      </c>
      <c r="AJ290" s="91">
        <v>0</v>
      </c>
      <c r="AK290" s="91">
        <v>0</v>
      </c>
      <c r="AL290" s="91">
        <v>0</v>
      </c>
      <c r="AM290" s="91">
        <v>0</v>
      </c>
      <c r="AN290" s="91">
        <v>0</v>
      </c>
      <c r="AO290" s="91">
        <v>0</v>
      </c>
      <c r="AP290" s="91">
        <v>0</v>
      </c>
      <c r="AQ290" s="91">
        <v>72</v>
      </c>
      <c r="AR290" s="91">
        <v>0</v>
      </c>
      <c r="AS290" s="91">
        <v>0</v>
      </c>
      <c r="AT290" s="91">
        <v>5</v>
      </c>
      <c r="AU290" s="91">
        <v>4</v>
      </c>
    </row>
    <row r="291" spans="1:47" x14ac:dyDescent="0.3">
      <c r="A291" s="91" t="s">
        <v>761</v>
      </c>
      <c r="B291" s="91" t="s">
        <v>1036</v>
      </c>
      <c r="C291" s="91">
        <v>40014</v>
      </c>
      <c r="D291" s="102" t="s">
        <v>1046</v>
      </c>
      <c r="E291" s="91">
        <v>15.810412371133999</v>
      </c>
      <c r="F291" s="91">
        <v>11.3</v>
      </c>
      <c r="G291" s="91">
        <v>10</v>
      </c>
      <c r="H291" s="91">
        <v>42</v>
      </c>
      <c r="I291" s="91">
        <v>45</v>
      </c>
      <c r="J291" s="91">
        <v>97</v>
      </c>
      <c r="K291" s="93">
        <v>3.2355422825881424</v>
      </c>
      <c r="L291" s="91">
        <v>10</v>
      </c>
      <c r="M291" s="91">
        <v>60.36</v>
      </c>
      <c r="N291" s="91" t="s">
        <v>1152</v>
      </c>
      <c r="O291" s="91">
        <v>176</v>
      </c>
      <c r="P291" s="91">
        <v>64</v>
      </c>
      <c r="Q291" s="91">
        <v>240</v>
      </c>
      <c r="R291" s="91">
        <v>2</v>
      </c>
      <c r="S291" s="91">
        <v>97</v>
      </c>
      <c r="T291" s="91">
        <v>1533.61</v>
      </c>
      <c r="U291" s="91">
        <v>3382.38</v>
      </c>
      <c r="V291" s="91">
        <v>17</v>
      </c>
      <c r="W291" s="93">
        <v>-15.623521385578629</v>
      </c>
      <c r="X291" s="91">
        <v>16.170343177209332</v>
      </c>
      <c r="Y291" s="91">
        <v>118</v>
      </c>
      <c r="Z291" s="91">
        <v>2</v>
      </c>
      <c r="AA291" s="91">
        <v>657</v>
      </c>
      <c r="AB291" s="91">
        <v>565</v>
      </c>
      <c r="AC291" s="91">
        <v>121</v>
      </c>
      <c r="AD291" s="91">
        <v>4565</v>
      </c>
      <c r="AE291" s="91">
        <v>1</v>
      </c>
      <c r="AF291" s="91">
        <v>0</v>
      </c>
      <c r="AG291" s="91">
        <v>0</v>
      </c>
      <c r="AH291" s="91">
        <v>0</v>
      </c>
      <c r="AI291" s="91">
        <v>2</v>
      </c>
      <c r="AJ291" s="91">
        <v>0</v>
      </c>
      <c r="AK291" s="91">
        <v>0</v>
      </c>
      <c r="AL291" s="91">
        <v>0</v>
      </c>
      <c r="AM291" s="91">
        <v>0</v>
      </c>
      <c r="AN291" s="91">
        <v>325</v>
      </c>
      <c r="AO291" s="91">
        <v>0</v>
      </c>
      <c r="AP291" s="91">
        <v>0</v>
      </c>
      <c r="AQ291" s="91">
        <v>0</v>
      </c>
      <c r="AR291" s="91">
        <v>0</v>
      </c>
      <c r="AS291" s="91">
        <v>0</v>
      </c>
      <c r="AT291" s="91">
        <v>0</v>
      </c>
      <c r="AU291" s="91">
        <v>0</v>
      </c>
    </row>
    <row r="292" spans="1:47" x14ac:dyDescent="0.3">
      <c r="A292" s="91" t="s">
        <v>761</v>
      </c>
      <c r="B292" s="91" t="s">
        <v>1036</v>
      </c>
      <c r="C292" s="91">
        <v>40015</v>
      </c>
      <c r="D292" s="102" t="s">
        <v>1047</v>
      </c>
      <c r="E292" s="91">
        <v>3.2572151898734201</v>
      </c>
      <c r="F292" s="91">
        <v>100.38</v>
      </c>
      <c r="G292" s="91">
        <v>6</v>
      </c>
      <c r="H292" s="91">
        <v>44</v>
      </c>
      <c r="I292" s="91">
        <v>29</v>
      </c>
      <c r="J292" s="91">
        <v>79</v>
      </c>
      <c r="K292" s="93">
        <v>4.3390719726410696</v>
      </c>
      <c r="L292" s="91">
        <v>4</v>
      </c>
      <c r="M292" s="91">
        <v>9.18</v>
      </c>
      <c r="N292" s="91" t="s">
        <v>1154</v>
      </c>
      <c r="O292" s="91">
        <v>133</v>
      </c>
      <c r="P292" s="91">
        <v>50</v>
      </c>
      <c r="Q292" s="91">
        <v>183</v>
      </c>
      <c r="R292" s="91">
        <v>1</v>
      </c>
      <c r="S292" s="91">
        <v>79</v>
      </c>
      <c r="T292" s="91">
        <v>257.32</v>
      </c>
      <c r="U292" s="91">
        <v>313.74</v>
      </c>
      <c r="V292" s="91">
        <v>16</v>
      </c>
      <c r="W292" s="93">
        <v>-42.167483256169376</v>
      </c>
      <c r="X292" s="91">
        <v>2.1374164464480025</v>
      </c>
      <c r="Y292" s="91">
        <v>328</v>
      </c>
      <c r="Z292" s="91">
        <v>80</v>
      </c>
      <c r="AA292" s="91">
        <v>128</v>
      </c>
      <c r="AB292" s="91">
        <v>195</v>
      </c>
      <c r="AC292" s="91">
        <v>0</v>
      </c>
      <c r="AD292" s="91">
        <v>0</v>
      </c>
      <c r="AE292" s="91">
        <v>0</v>
      </c>
      <c r="AF292" s="91">
        <v>0</v>
      </c>
      <c r="AG292" s="91">
        <v>0</v>
      </c>
      <c r="AH292" s="91">
        <v>0</v>
      </c>
      <c r="AI292" s="91">
        <v>0</v>
      </c>
      <c r="AJ292" s="91">
        <v>0</v>
      </c>
      <c r="AK292" s="91">
        <v>0</v>
      </c>
      <c r="AL292" s="91">
        <v>0</v>
      </c>
      <c r="AM292" s="91">
        <v>0</v>
      </c>
      <c r="AN292" s="91">
        <v>0</v>
      </c>
      <c r="AO292" s="91">
        <v>0</v>
      </c>
      <c r="AP292" s="91">
        <v>0</v>
      </c>
      <c r="AQ292" s="91">
        <v>0</v>
      </c>
      <c r="AR292" s="91">
        <v>0</v>
      </c>
      <c r="AS292" s="91">
        <v>0</v>
      </c>
      <c r="AT292" s="91">
        <v>0</v>
      </c>
      <c r="AU292" s="91">
        <v>8</v>
      </c>
    </row>
    <row r="293" spans="1:47" x14ac:dyDescent="0.3">
      <c r="A293" s="91" t="s">
        <v>761</v>
      </c>
      <c r="B293" s="91" t="s">
        <v>1036</v>
      </c>
      <c r="C293" s="91">
        <v>40016</v>
      </c>
      <c r="D293" s="102" t="s">
        <v>1048</v>
      </c>
      <c r="E293" s="91">
        <v>3.9289308176100599</v>
      </c>
      <c r="F293" s="91">
        <v>206.58</v>
      </c>
      <c r="G293" s="91">
        <v>13</v>
      </c>
      <c r="H293" s="91">
        <v>82</v>
      </c>
      <c r="I293" s="91">
        <v>64</v>
      </c>
      <c r="J293" s="91">
        <v>159</v>
      </c>
      <c r="K293" s="93">
        <v>0.43934688650552256</v>
      </c>
      <c r="L293" s="91">
        <v>1</v>
      </c>
      <c r="M293" s="91">
        <v>1.2</v>
      </c>
      <c r="N293" s="91" t="s">
        <v>1154</v>
      </c>
      <c r="O293" s="91">
        <v>290</v>
      </c>
      <c r="P293" s="91">
        <v>72</v>
      </c>
      <c r="Q293" s="91">
        <v>362</v>
      </c>
      <c r="R293" s="91">
        <v>1</v>
      </c>
      <c r="S293" s="91">
        <v>159</v>
      </c>
      <c r="T293" s="91">
        <v>624.70000000000005</v>
      </c>
      <c r="U293" s="91">
        <v>722.78</v>
      </c>
      <c r="V293" s="91">
        <v>9</v>
      </c>
      <c r="W293" s="93">
        <v>-29.596988685029075</v>
      </c>
      <c r="X293" s="91">
        <v>1.653593724987994</v>
      </c>
      <c r="Y293" s="91">
        <v>410</v>
      </c>
      <c r="Z293" s="91">
        <v>140</v>
      </c>
      <c r="AA293" s="91">
        <v>692</v>
      </c>
      <c r="AB293" s="91">
        <v>85</v>
      </c>
      <c r="AC293" s="91">
        <v>0</v>
      </c>
      <c r="AD293" s="91">
        <v>0</v>
      </c>
      <c r="AE293" s="91">
        <v>0</v>
      </c>
      <c r="AF293" s="91">
        <v>0</v>
      </c>
      <c r="AG293" s="91">
        <v>0</v>
      </c>
      <c r="AH293" s="91">
        <v>0</v>
      </c>
      <c r="AI293" s="91">
        <v>0</v>
      </c>
      <c r="AJ293" s="91">
        <v>0</v>
      </c>
      <c r="AK293" s="91">
        <v>0</v>
      </c>
      <c r="AL293" s="91">
        <v>0</v>
      </c>
      <c r="AM293" s="91">
        <v>0</v>
      </c>
      <c r="AN293" s="91">
        <v>0</v>
      </c>
      <c r="AO293" s="91">
        <v>0</v>
      </c>
      <c r="AP293" s="91">
        <v>0</v>
      </c>
      <c r="AQ293" s="91">
        <v>36</v>
      </c>
      <c r="AR293" s="91">
        <v>0</v>
      </c>
      <c r="AS293" s="91">
        <v>0</v>
      </c>
      <c r="AT293" s="91">
        <v>0</v>
      </c>
      <c r="AU293" s="91">
        <v>0</v>
      </c>
    </row>
    <row r="294" spans="1:47" x14ac:dyDescent="0.3">
      <c r="A294" s="91" t="s">
        <v>761</v>
      </c>
      <c r="B294" s="91" t="s">
        <v>1036</v>
      </c>
      <c r="C294" s="91">
        <v>40018</v>
      </c>
      <c r="D294" s="102" t="s">
        <v>1049</v>
      </c>
      <c r="E294" s="91">
        <v>7.0154804270462598</v>
      </c>
      <c r="F294" s="91">
        <v>315.56</v>
      </c>
      <c r="G294" s="91">
        <v>22</v>
      </c>
      <c r="H294" s="91">
        <v>159</v>
      </c>
      <c r="I294" s="91">
        <v>100</v>
      </c>
      <c r="J294" s="91">
        <v>281</v>
      </c>
      <c r="K294" s="93">
        <v>2.3611839602302993</v>
      </c>
      <c r="L294" s="91">
        <v>49</v>
      </c>
      <c r="M294" s="91">
        <v>103.84</v>
      </c>
      <c r="N294" s="91" t="s">
        <v>1154</v>
      </c>
      <c r="O294" s="91">
        <v>542</v>
      </c>
      <c r="P294" s="91">
        <v>335</v>
      </c>
      <c r="Q294" s="91">
        <v>877</v>
      </c>
      <c r="R294" s="91">
        <v>3</v>
      </c>
      <c r="S294" s="91">
        <v>281</v>
      </c>
      <c r="T294" s="91">
        <v>1971.35</v>
      </c>
      <c r="U294" s="91">
        <v>3595.47</v>
      </c>
      <c r="V294" s="91">
        <v>14</v>
      </c>
      <c r="W294" s="93">
        <v>-24.235087031549657</v>
      </c>
      <c r="X294" s="91">
        <v>0.6949552337230831</v>
      </c>
      <c r="Y294" s="91">
        <v>268</v>
      </c>
      <c r="Z294" s="91">
        <v>212</v>
      </c>
      <c r="AA294" s="91">
        <v>398</v>
      </c>
      <c r="AB294" s="91">
        <v>1437</v>
      </c>
      <c r="AC294" s="91">
        <v>0</v>
      </c>
      <c r="AD294" s="91">
        <v>50</v>
      </c>
      <c r="AE294" s="91">
        <v>0</v>
      </c>
      <c r="AF294" s="91">
        <v>0</v>
      </c>
      <c r="AG294" s="91">
        <v>0</v>
      </c>
      <c r="AH294" s="91">
        <v>0</v>
      </c>
      <c r="AI294" s="91">
        <v>3</v>
      </c>
      <c r="AJ294" s="91">
        <v>0</v>
      </c>
      <c r="AK294" s="91">
        <v>0</v>
      </c>
      <c r="AL294" s="91">
        <v>0</v>
      </c>
      <c r="AM294" s="91">
        <v>0</v>
      </c>
      <c r="AN294" s="91">
        <v>0</v>
      </c>
      <c r="AO294" s="91">
        <v>0</v>
      </c>
      <c r="AP294" s="91">
        <v>0</v>
      </c>
      <c r="AQ294" s="91">
        <v>19</v>
      </c>
      <c r="AR294" s="91">
        <v>0</v>
      </c>
      <c r="AS294" s="91">
        <v>0</v>
      </c>
      <c r="AT294" s="91">
        <v>0</v>
      </c>
      <c r="AU294" s="91">
        <v>0</v>
      </c>
    </row>
    <row r="295" spans="1:47" x14ac:dyDescent="0.3">
      <c r="A295" s="91" t="s">
        <v>761</v>
      </c>
      <c r="B295" s="91" t="s">
        <v>1036</v>
      </c>
      <c r="C295" s="91">
        <v>40019</v>
      </c>
      <c r="D295" s="102" t="s">
        <v>1050</v>
      </c>
      <c r="E295" s="91">
        <v>11.652421307506099</v>
      </c>
      <c r="F295" s="91">
        <v>69.239999999999995</v>
      </c>
      <c r="G295" s="91">
        <v>23</v>
      </c>
      <c r="H295" s="91">
        <v>184</v>
      </c>
      <c r="I295" s="91">
        <v>206</v>
      </c>
      <c r="J295" s="91">
        <v>413</v>
      </c>
      <c r="K295" s="93">
        <v>4.910299327785224</v>
      </c>
      <c r="L295" s="91">
        <v>147</v>
      </c>
      <c r="M295" s="91">
        <v>293.98</v>
      </c>
      <c r="N295" s="91" t="s">
        <v>1151</v>
      </c>
      <c r="O295" s="91">
        <v>758</v>
      </c>
      <c r="P295" s="91">
        <v>413</v>
      </c>
      <c r="Q295" s="91">
        <v>1171</v>
      </c>
      <c r="R295" s="91">
        <v>2</v>
      </c>
      <c r="S295" s="91">
        <v>413</v>
      </c>
      <c r="T295" s="91">
        <v>4812.45</v>
      </c>
      <c r="U295" s="91">
        <v>6683.31</v>
      </c>
      <c r="V295" s="91">
        <v>25</v>
      </c>
      <c r="W295" s="93">
        <v>11.416585442649668</v>
      </c>
      <c r="X295" s="91">
        <v>9.3260189716256789</v>
      </c>
      <c r="Y295" s="91">
        <v>295</v>
      </c>
      <c r="Z295" s="91">
        <v>153</v>
      </c>
      <c r="AA295" s="91">
        <v>3833</v>
      </c>
      <c r="AB295" s="91">
        <v>251</v>
      </c>
      <c r="AC295" s="91">
        <v>1782</v>
      </c>
      <c r="AD295" s="91">
        <v>680</v>
      </c>
      <c r="AE295" s="91">
        <v>3</v>
      </c>
      <c r="AF295" s="91">
        <v>1</v>
      </c>
      <c r="AG295" s="91">
        <v>0</v>
      </c>
      <c r="AH295" s="91">
        <v>0</v>
      </c>
      <c r="AI295" s="91">
        <v>3</v>
      </c>
      <c r="AJ295" s="91">
        <v>0</v>
      </c>
      <c r="AK295" s="91">
        <v>0</v>
      </c>
      <c r="AL295" s="91">
        <v>0</v>
      </c>
      <c r="AM295" s="91">
        <v>0</v>
      </c>
      <c r="AN295" s="91">
        <v>728</v>
      </c>
      <c r="AO295" s="91">
        <v>0</v>
      </c>
      <c r="AP295" s="91">
        <v>0</v>
      </c>
      <c r="AQ295" s="91">
        <v>0</v>
      </c>
      <c r="AR295" s="91">
        <v>195</v>
      </c>
      <c r="AS295" s="91">
        <v>0</v>
      </c>
      <c r="AT295" s="91">
        <v>0</v>
      </c>
      <c r="AU295" s="91">
        <v>10</v>
      </c>
    </row>
    <row r="296" spans="1:47" x14ac:dyDescent="0.3">
      <c r="A296" s="91" t="s">
        <v>761</v>
      </c>
      <c r="B296" s="91" t="s">
        <v>1036</v>
      </c>
      <c r="C296" s="91">
        <v>40020</v>
      </c>
      <c r="D296" s="102" t="s">
        <v>1051</v>
      </c>
      <c r="E296" s="91">
        <v>14.4240977443609</v>
      </c>
      <c r="F296" s="91">
        <v>10.199999999999999</v>
      </c>
      <c r="G296" s="91">
        <v>24</v>
      </c>
      <c r="H296" s="91">
        <v>144</v>
      </c>
      <c r="I296" s="91">
        <v>98</v>
      </c>
      <c r="J296" s="91">
        <v>266</v>
      </c>
      <c r="K296" s="93">
        <v>2.617948243462668</v>
      </c>
      <c r="L296" s="91">
        <v>42</v>
      </c>
      <c r="M296" s="91">
        <v>57.49</v>
      </c>
      <c r="N296" s="91" t="s">
        <v>1154</v>
      </c>
      <c r="O296" s="91">
        <v>423</v>
      </c>
      <c r="P296" s="91">
        <v>126</v>
      </c>
      <c r="Q296" s="91">
        <v>549</v>
      </c>
      <c r="R296" s="91">
        <v>5</v>
      </c>
      <c r="S296" s="91">
        <v>266</v>
      </c>
      <c r="T296" s="91">
        <v>3836.81</v>
      </c>
      <c r="U296" s="91">
        <v>6313.11</v>
      </c>
      <c r="V296" s="91">
        <v>22</v>
      </c>
      <c r="W296" s="93">
        <v>-1.9240404081716116</v>
      </c>
      <c r="X296" s="91">
        <v>20.272309548817898</v>
      </c>
      <c r="Y296" s="91">
        <v>294</v>
      </c>
      <c r="Z296" s="91">
        <v>63</v>
      </c>
      <c r="AA296" s="91">
        <v>2183</v>
      </c>
      <c r="AB296" s="91">
        <v>2108</v>
      </c>
      <c r="AC296" s="91">
        <v>265</v>
      </c>
      <c r="AD296" s="91">
        <v>4312</v>
      </c>
      <c r="AE296" s="91">
        <v>0</v>
      </c>
      <c r="AF296" s="91">
        <v>0</v>
      </c>
      <c r="AG296" s="91">
        <v>0</v>
      </c>
      <c r="AH296" s="91">
        <v>0</v>
      </c>
      <c r="AI296" s="91">
        <v>0</v>
      </c>
      <c r="AJ296" s="91">
        <v>0</v>
      </c>
      <c r="AK296" s="91">
        <v>0</v>
      </c>
      <c r="AL296" s="91">
        <v>0</v>
      </c>
      <c r="AM296" s="91">
        <v>0</v>
      </c>
      <c r="AN296" s="91">
        <v>333</v>
      </c>
      <c r="AO296" s="91">
        <v>0</v>
      </c>
      <c r="AP296" s="91">
        <v>0</v>
      </c>
      <c r="AQ296" s="91">
        <v>99</v>
      </c>
      <c r="AR296" s="91">
        <v>260</v>
      </c>
      <c r="AS296" s="91">
        <v>0</v>
      </c>
      <c r="AT296" s="91">
        <v>0</v>
      </c>
      <c r="AU296" s="91">
        <v>1</v>
      </c>
    </row>
    <row r="297" spans="1:47" x14ac:dyDescent="0.3">
      <c r="A297" s="91" t="s">
        <v>761</v>
      </c>
      <c r="B297" s="91" t="s">
        <v>1036</v>
      </c>
      <c r="C297" s="91">
        <v>40022</v>
      </c>
      <c r="D297" s="102" t="s">
        <v>1052</v>
      </c>
      <c r="E297" s="91">
        <v>9.88271844660194</v>
      </c>
      <c r="F297" s="91">
        <v>232.52</v>
      </c>
      <c r="G297" s="91">
        <v>16</v>
      </c>
      <c r="H297" s="91">
        <v>120</v>
      </c>
      <c r="I297" s="91">
        <v>70</v>
      </c>
      <c r="J297" s="91">
        <v>206</v>
      </c>
      <c r="K297" s="93">
        <v>0.35800455831499534</v>
      </c>
      <c r="L297" s="91">
        <v>58</v>
      </c>
      <c r="M297" s="91">
        <v>215.21</v>
      </c>
      <c r="N297" s="91" t="s">
        <v>1152</v>
      </c>
      <c r="O297" s="91">
        <v>351</v>
      </c>
      <c r="P297" s="91">
        <v>279</v>
      </c>
      <c r="Q297" s="91">
        <v>630</v>
      </c>
      <c r="R297" s="91">
        <v>9</v>
      </c>
      <c r="S297" s="91">
        <v>206</v>
      </c>
      <c r="T297" s="91">
        <v>2035.84</v>
      </c>
      <c r="U297" s="91">
        <v>4691.8599999999997</v>
      </c>
      <c r="V297" s="91">
        <v>24</v>
      </c>
      <c r="W297" s="93">
        <v>-36.63721331221074</v>
      </c>
      <c r="X297" s="91">
        <v>22.380442470921093</v>
      </c>
      <c r="Y297" s="91">
        <v>131</v>
      </c>
      <c r="Z297" s="91">
        <v>40</v>
      </c>
      <c r="AA297" s="91">
        <v>1572</v>
      </c>
      <c r="AB297" s="91">
        <v>1391</v>
      </c>
      <c r="AC297" s="91">
        <v>9</v>
      </c>
      <c r="AD297" s="91">
        <v>6609</v>
      </c>
      <c r="AE297" s="91">
        <v>0</v>
      </c>
      <c r="AF297" s="91">
        <v>0</v>
      </c>
      <c r="AG297" s="91">
        <v>0</v>
      </c>
      <c r="AH297" s="91">
        <v>0</v>
      </c>
      <c r="AI297" s="91">
        <v>7</v>
      </c>
      <c r="AJ297" s="91">
        <v>0</v>
      </c>
      <c r="AK297" s="91">
        <v>0</v>
      </c>
      <c r="AL297" s="91">
        <v>0</v>
      </c>
      <c r="AM297" s="91">
        <v>0</v>
      </c>
      <c r="AN297" s="91">
        <v>270</v>
      </c>
      <c r="AO297" s="91">
        <v>0</v>
      </c>
      <c r="AP297" s="91">
        <v>0</v>
      </c>
      <c r="AQ297" s="91">
        <v>0</v>
      </c>
      <c r="AR297" s="91">
        <v>31</v>
      </c>
      <c r="AS297" s="91">
        <v>0</v>
      </c>
      <c r="AT297" s="91">
        <v>0</v>
      </c>
      <c r="AU297" s="91">
        <v>2</v>
      </c>
    </row>
    <row r="298" spans="1:47" x14ac:dyDescent="0.3">
      <c r="A298" s="91" t="s">
        <v>761</v>
      </c>
      <c r="B298" s="91" t="s">
        <v>1036</v>
      </c>
      <c r="C298" s="91">
        <v>40028</v>
      </c>
      <c r="D298" s="102" t="s">
        <v>1053</v>
      </c>
      <c r="E298" s="91">
        <v>4.3550406504065</v>
      </c>
      <c r="F298" s="91">
        <v>83.73</v>
      </c>
      <c r="G298" s="91">
        <v>11</v>
      </c>
      <c r="H298" s="91">
        <v>72</v>
      </c>
      <c r="I298" s="91">
        <v>40</v>
      </c>
      <c r="J298" s="91">
        <v>123</v>
      </c>
      <c r="K298" s="93">
        <v>2.4530027815632762E-2</v>
      </c>
      <c r="L298" s="91">
        <v>25</v>
      </c>
      <c r="M298" s="91">
        <v>48.39</v>
      </c>
      <c r="N298" s="91" t="s">
        <v>1154</v>
      </c>
      <c r="O298" s="91">
        <v>230</v>
      </c>
      <c r="P298" s="91">
        <v>44</v>
      </c>
      <c r="Q298" s="91">
        <v>274</v>
      </c>
      <c r="R298" s="91">
        <v>0</v>
      </c>
      <c r="S298" s="91">
        <v>123</v>
      </c>
      <c r="T298" s="91">
        <v>535.66999999999996</v>
      </c>
      <c r="U298" s="91">
        <v>659.35</v>
      </c>
      <c r="V298" s="91">
        <v>11</v>
      </c>
      <c r="W298" s="93">
        <v>-10.595009596928987</v>
      </c>
      <c r="X298" s="91">
        <v>8.499635969906846</v>
      </c>
      <c r="Y298" s="91">
        <v>64</v>
      </c>
      <c r="Z298" s="91">
        <v>0</v>
      </c>
      <c r="AA298" s="91">
        <v>92</v>
      </c>
      <c r="AB298" s="91">
        <v>633</v>
      </c>
      <c r="AC298" s="91">
        <v>0</v>
      </c>
      <c r="AD298" s="91">
        <v>134</v>
      </c>
      <c r="AE298" s="91">
        <v>0</v>
      </c>
      <c r="AF298" s="91">
        <v>0</v>
      </c>
      <c r="AG298" s="91">
        <v>0</v>
      </c>
      <c r="AH298" s="91">
        <v>0</v>
      </c>
      <c r="AI298" s="91">
        <v>0</v>
      </c>
      <c r="AJ298" s="91">
        <v>0</v>
      </c>
      <c r="AK298" s="91">
        <v>0</v>
      </c>
      <c r="AL298" s="91">
        <v>0</v>
      </c>
      <c r="AM298" s="91">
        <v>0</v>
      </c>
      <c r="AN298" s="91">
        <v>0</v>
      </c>
      <c r="AO298" s="91">
        <v>0</v>
      </c>
      <c r="AP298" s="91">
        <v>0</v>
      </c>
      <c r="AQ298" s="91">
        <v>0</v>
      </c>
      <c r="AR298" s="91">
        <v>0</v>
      </c>
      <c r="AS298" s="91">
        <v>0</v>
      </c>
      <c r="AT298" s="91">
        <v>0</v>
      </c>
      <c r="AU298" s="91">
        <v>0</v>
      </c>
    </row>
    <row r="299" spans="1:47" x14ac:dyDescent="0.3">
      <c r="A299" s="91" t="s">
        <v>761</v>
      </c>
      <c r="B299" s="91" t="s">
        <v>1036</v>
      </c>
      <c r="C299" s="91">
        <v>40031</v>
      </c>
      <c r="D299" s="102" t="s">
        <v>1054</v>
      </c>
      <c r="E299" s="91">
        <v>25.547777777777799</v>
      </c>
      <c r="F299" s="91">
        <v>1.8</v>
      </c>
      <c r="G299" s="91">
        <v>4</v>
      </c>
      <c r="H299" s="91">
        <v>22</v>
      </c>
      <c r="I299" s="91">
        <v>10</v>
      </c>
      <c r="J299" s="91">
        <v>36</v>
      </c>
      <c r="K299" s="93">
        <v>0.25039142347671028</v>
      </c>
      <c r="L299" s="91">
        <v>1</v>
      </c>
      <c r="M299" s="91">
        <v>8.4499999999999993</v>
      </c>
      <c r="N299" s="91" t="s">
        <v>1152</v>
      </c>
      <c r="O299" s="91">
        <v>54</v>
      </c>
      <c r="P299" s="91">
        <v>11</v>
      </c>
      <c r="Q299" s="91">
        <v>65</v>
      </c>
      <c r="R299" s="91">
        <v>0</v>
      </c>
      <c r="S299" s="91">
        <v>36</v>
      </c>
      <c r="T299" s="91">
        <v>919.72</v>
      </c>
      <c r="U299" s="91">
        <v>2275.52</v>
      </c>
      <c r="V299" s="91">
        <v>7</v>
      </c>
      <c r="W299" s="93">
        <v>3.1541281011069615E-2</v>
      </c>
      <c r="X299" s="91">
        <v>19.715783064410907</v>
      </c>
      <c r="Y299" s="91">
        <v>25</v>
      </c>
      <c r="Z299" s="91">
        <v>0</v>
      </c>
      <c r="AA299" s="91">
        <v>212</v>
      </c>
      <c r="AB299" s="91">
        <v>392</v>
      </c>
      <c r="AC299" s="91">
        <v>8</v>
      </c>
      <c r="AD299" s="91">
        <v>4996</v>
      </c>
      <c r="AE299" s="91">
        <v>0</v>
      </c>
      <c r="AF299" s="91">
        <v>0</v>
      </c>
      <c r="AG299" s="91">
        <v>0</v>
      </c>
      <c r="AH299" s="91">
        <v>0</v>
      </c>
      <c r="AI299" s="91">
        <v>0</v>
      </c>
      <c r="AJ299" s="91">
        <v>0</v>
      </c>
      <c r="AK299" s="91">
        <v>0</v>
      </c>
      <c r="AL299" s="91">
        <v>0</v>
      </c>
      <c r="AM299" s="91">
        <v>0</v>
      </c>
      <c r="AN299" s="91">
        <v>113</v>
      </c>
      <c r="AO299" s="91">
        <v>205</v>
      </c>
      <c r="AP299" s="91">
        <v>0</v>
      </c>
      <c r="AQ299" s="91">
        <v>117</v>
      </c>
      <c r="AR299" s="91">
        <v>0</v>
      </c>
      <c r="AS299" s="91">
        <v>0</v>
      </c>
      <c r="AT299" s="91">
        <v>0</v>
      </c>
      <c r="AU299" s="91">
        <v>0</v>
      </c>
    </row>
    <row r="300" spans="1:47" x14ac:dyDescent="0.3">
      <c r="A300" s="91" t="s">
        <v>761</v>
      </c>
      <c r="B300" s="91" t="s">
        <v>1036</v>
      </c>
      <c r="C300" s="91">
        <v>40032</v>
      </c>
      <c r="D300" s="102" t="s">
        <v>1055</v>
      </c>
      <c r="E300" s="91">
        <v>12.213438735177901</v>
      </c>
      <c r="F300" s="91">
        <v>17.59</v>
      </c>
      <c r="G300" s="91">
        <v>19</v>
      </c>
      <c r="H300" s="91">
        <v>131</v>
      </c>
      <c r="I300" s="91">
        <v>103</v>
      </c>
      <c r="J300" s="91">
        <v>253</v>
      </c>
      <c r="K300" s="93">
        <v>1.7849708737864078</v>
      </c>
      <c r="L300" s="91">
        <v>125</v>
      </c>
      <c r="M300" s="91">
        <v>343.54</v>
      </c>
      <c r="N300" s="91" t="s">
        <v>1154</v>
      </c>
      <c r="O300" s="91">
        <v>375</v>
      </c>
      <c r="P300" s="91">
        <v>277</v>
      </c>
      <c r="Q300" s="91">
        <v>652</v>
      </c>
      <c r="R300" s="91">
        <v>4</v>
      </c>
      <c r="S300" s="91">
        <v>253</v>
      </c>
      <c r="T300" s="91">
        <v>3090</v>
      </c>
      <c r="U300" s="91">
        <v>6300.97</v>
      </c>
      <c r="V300" s="91">
        <v>30</v>
      </c>
      <c r="W300" s="93">
        <v>-16.840476350669448</v>
      </c>
      <c r="X300" s="91">
        <v>6.5152103559870538</v>
      </c>
      <c r="Y300" s="91">
        <v>222</v>
      </c>
      <c r="Z300" s="91">
        <v>115</v>
      </c>
      <c r="AA300" s="91">
        <v>2335</v>
      </c>
      <c r="AB300" s="91">
        <v>289</v>
      </c>
      <c r="AC300" s="91">
        <v>1210</v>
      </c>
      <c r="AD300" s="91">
        <v>3921</v>
      </c>
      <c r="AE300" s="91">
        <v>5</v>
      </c>
      <c r="AF300" s="91">
        <v>30</v>
      </c>
      <c r="AG300" s="91">
        <v>0</v>
      </c>
      <c r="AH300" s="91">
        <v>0</v>
      </c>
      <c r="AI300" s="91">
        <v>6</v>
      </c>
      <c r="AJ300" s="91">
        <v>0</v>
      </c>
      <c r="AK300" s="91">
        <v>0</v>
      </c>
      <c r="AL300" s="91">
        <v>0</v>
      </c>
      <c r="AM300" s="91">
        <v>0</v>
      </c>
      <c r="AN300" s="91">
        <v>876</v>
      </c>
      <c r="AO300" s="91">
        <v>0</v>
      </c>
      <c r="AP300" s="91">
        <v>0</v>
      </c>
      <c r="AQ300" s="91">
        <v>5</v>
      </c>
      <c r="AR300" s="91">
        <v>51</v>
      </c>
      <c r="AS300" s="91">
        <v>0</v>
      </c>
      <c r="AT300" s="91">
        <v>0</v>
      </c>
      <c r="AU300" s="91">
        <v>12</v>
      </c>
    </row>
    <row r="301" spans="1:47" x14ac:dyDescent="0.3">
      <c r="A301" s="91" t="s">
        <v>761</v>
      </c>
      <c r="B301" s="91" t="s">
        <v>1036</v>
      </c>
      <c r="C301" s="91">
        <v>40033</v>
      </c>
      <c r="D301" s="102" t="s">
        <v>1056</v>
      </c>
      <c r="E301" s="91">
        <v>36.797441860465099</v>
      </c>
      <c r="F301" s="91" t="s">
        <v>808</v>
      </c>
      <c r="G301" s="91">
        <v>5</v>
      </c>
      <c r="H301" s="91">
        <v>22</v>
      </c>
      <c r="I301" s="91">
        <v>16</v>
      </c>
      <c r="J301" s="91">
        <v>43</v>
      </c>
      <c r="K301" s="93">
        <v>0.50412376997895458</v>
      </c>
      <c r="L301" s="91">
        <v>4</v>
      </c>
      <c r="M301" s="91">
        <v>7.69</v>
      </c>
      <c r="N301" s="91" t="s">
        <v>1151</v>
      </c>
      <c r="O301" s="91">
        <v>56</v>
      </c>
      <c r="P301" s="91">
        <v>95</v>
      </c>
      <c r="Q301" s="91">
        <v>151</v>
      </c>
      <c r="R301" s="91">
        <v>3</v>
      </c>
      <c r="S301" s="91">
        <v>43</v>
      </c>
      <c r="T301" s="91">
        <v>1582.29</v>
      </c>
      <c r="U301" s="91">
        <v>3014.05</v>
      </c>
      <c r="V301" s="91">
        <v>14</v>
      </c>
      <c r="W301" s="93">
        <v>-24.413860969923956</v>
      </c>
      <c r="X301" s="91">
        <v>75.951311074455376</v>
      </c>
      <c r="Y301" s="91">
        <v>40</v>
      </c>
      <c r="Z301" s="91">
        <v>0</v>
      </c>
      <c r="AA301" s="91">
        <v>336</v>
      </c>
      <c r="AB301" s="91">
        <v>539</v>
      </c>
      <c r="AC301" s="91">
        <v>12</v>
      </c>
      <c r="AD301" s="91">
        <v>8400</v>
      </c>
      <c r="AE301" s="91">
        <v>0</v>
      </c>
      <c r="AF301" s="91">
        <v>0</v>
      </c>
      <c r="AG301" s="91">
        <v>0</v>
      </c>
      <c r="AH301" s="91">
        <v>0</v>
      </c>
      <c r="AI301" s="91">
        <v>0</v>
      </c>
      <c r="AJ301" s="91">
        <v>0</v>
      </c>
      <c r="AK301" s="91">
        <v>0</v>
      </c>
      <c r="AL301" s="91">
        <v>0</v>
      </c>
      <c r="AM301" s="91">
        <v>0</v>
      </c>
      <c r="AN301" s="91">
        <v>413</v>
      </c>
      <c r="AO301" s="91">
        <v>117</v>
      </c>
      <c r="AP301" s="91">
        <v>0</v>
      </c>
      <c r="AQ301" s="91">
        <v>0</v>
      </c>
      <c r="AR301" s="91">
        <v>0</v>
      </c>
      <c r="AS301" s="91">
        <v>0</v>
      </c>
      <c r="AT301" s="91">
        <v>0</v>
      </c>
      <c r="AU301" s="91">
        <v>0</v>
      </c>
    </row>
    <row r="302" spans="1:47" x14ac:dyDescent="0.3">
      <c r="A302" s="91" t="s">
        <v>761</v>
      </c>
      <c r="B302" s="91" t="s">
        <v>1036</v>
      </c>
      <c r="C302" s="91">
        <v>40036</v>
      </c>
      <c r="D302" s="102" t="s">
        <v>1057</v>
      </c>
      <c r="E302" s="91">
        <v>22.0307142857143</v>
      </c>
      <c r="F302" s="91">
        <v>2.65</v>
      </c>
      <c r="G302" s="91">
        <v>5</v>
      </c>
      <c r="H302" s="91">
        <v>39</v>
      </c>
      <c r="I302" s="91">
        <v>26</v>
      </c>
      <c r="J302" s="91">
        <v>70</v>
      </c>
      <c r="K302" s="93">
        <v>0.30249975683299291</v>
      </c>
      <c r="L302" s="91">
        <v>6</v>
      </c>
      <c r="M302" s="91">
        <v>19.23</v>
      </c>
      <c r="N302" s="91" t="s">
        <v>1154</v>
      </c>
      <c r="O302" s="91">
        <v>103</v>
      </c>
      <c r="P302" s="91">
        <v>24</v>
      </c>
      <c r="Q302" s="91">
        <v>127</v>
      </c>
      <c r="R302" s="91">
        <v>4</v>
      </c>
      <c r="S302" s="91">
        <v>70</v>
      </c>
      <c r="T302" s="91">
        <v>1542.15</v>
      </c>
      <c r="U302" s="91">
        <v>3457.5</v>
      </c>
      <c r="V302" s="91">
        <v>10</v>
      </c>
      <c r="W302" s="93">
        <v>-21.726220688254998</v>
      </c>
      <c r="X302" s="91">
        <v>26.782089939370358</v>
      </c>
      <c r="Y302" s="91">
        <v>55</v>
      </c>
      <c r="Z302" s="91">
        <v>35</v>
      </c>
      <c r="AA302" s="91">
        <v>1305</v>
      </c>
      <c r="AB302" s="91">
        <v>76</v>
      </c>
      <c r="AC302" s="91">
        <v>767</v>
      </c>
      <c r="AD302" s="91">
        <v>2304</v>
      </c>
      <c r="AE302" s="91">
        <v>1</v>
      </c>
      <c r="AF302" s="91">
        <v>4</v>
      </c>
      <c r="AG302" s="91">
        <v>0</v>
      </c>
      <c r="AH302" s="91">
        <v>0</v>
      </c>
      <c r="AI302" s="91">
        <v>2</v>
      </c>
      <c r="AJ302" s="91">
        <v>0</v>
      </c>
      <c r="AK302" s="91">
        <v>0</v>
      </c>
      <c r="AL302" s="91">
        <v>0</v>
      </c>
      <c r="AM302" s="91">
        <v>0</v>
      </c>
      <c r="AN302" s="91">
        <v>477</v>
      </c>
      <c r="AO302" s="91">
        <v>0</v>
      </c>
      <c r="AP302" s="91">
        <v>0</v>
      </c>
      <c r="AQ302" s="91">
        <v>67</v>
      </c>
      <c r="AR302" s="91">
        <v>1</v>
      </c>
      <c r="AS302" s="91">
        <v>0</v>
      </c>
      <c r="AT302" s="91">
        <v>0</v>
      </c>
      <c r="AU302" s="91">
        <v>6</v>
      </c>
    </row>
    <row r="303" spans="1:47" x14ac:dyDescent="0.3">
      <c r="A303" s="91" t="s">
        <v>761</v>
      </c>
      <c r="B303" s="91" t="s">
        <v>1036</v>
      </c>
      <c r="C303" s="91">
        <v>40037</v>
      </c>
      <c r="D303" s="102" t="s">
        <v>1058</v>
      </c>
      <c r="E303" s="91">
        <v>9.0867424242424306</v>
      </c>
      <c r="F303" s="91">
        <v>151.04</v>
      </c>
      <c r="G303" s="91">
        <v>25</v>
      </c>
      <c r="H303" s="91">
        <v>148</v>
      </c>
      <c r="I303" s="91">
        <v>91</v>
      </c>
      <c r="J303" s="91">
        <v>264</v>
      </c>
      <c r="K303" s="93">
        <v>3.2043811747050728</v>
      </c>
      <c r="L303" s="91">
        <v>109</v>
      </c>
      <c r="M303" s="91">
        <v>205.37</v>
      </c>
      <c r="N303" s="91" t="s">
        <v>1154</v>
      </c>
      <c r="O303" s="91">
        <v>454</v>
      </c>
      <c r="P303" s="91">
        <v>314</v>
      </c>
      <c r="Q303" s="91">
        <v>768</v>
      </c>
      <c r="R303" s="91">
        <v>4</v>
      </c>
      <c r="S303" s="91">
        <v>264</v>
      </c>
      <c r="T303" s="91">
        <v>2398.9</v>
      </c>
      <c r="U303" s="91">
        <v>3453.75</v>
      </c>
      <c r="V303" s="91">
        <v>20</v>
      </c>
      <c r="W303" s="93">
        <v>-9.752684207754287</v>
      </c>
      <c r="X303" s="91">
        <v>5.6405018967026548</v>
      </c>
      <c r="Y303" s="91">
        <v>149</v>
      </c>
      <c r="Z303" s="91">
        <v>0</v>
      </c>
      <c r="AA303" s="91">
        <v>428</v>
      </c>
      <c r="AB303" s="91">
        <v>2068</v>
      </c>
      <c r="AC303" s="91">
        <v>0</v>
      </c>
      <c r="AD303" s="91">
        <v>2435</v>
      </c>
      <c r="AE303" s="91">
        <v>0</v>
      </c>
      <c r="AF303" s="91">
        <v>0</v>
      </c>
      <c r="AG303" s="91">
        <v>0</v>
      </c>
      <c r="AH303" s="91">
        <v>0</v>
      </c>
      <c r="AI303" s="91">
        <v>3</v>
      </c>
      <c r="AJ303" s="91">
        <v>0</v>
      </c>
      <c r="AK303" s="91">
        <v>0</v>
      </c>
      <c r="AL303" s="91">
        <v>0</v>
      </c>
      <c r="AM303" s="91">
        <v>0</v>
      </c>
      <c r="AN303" s="91">
        <v>108</v>
      </c>
      <c r="AO303" s="91">
        <v>0</v>
      </c>
      <c r="AP303" s="91">
        <v>0</v>
      </c>
      <c r="AQ303" s="91">
        <v>7</v>
      </c>
      <c r="AR303" s="91">
        <v>0</v>
      </c>
      <c r="AS303" s="91">
        <v>0</v>
      </c>
      <c r="AT303" s="91">
        <v>0</v>
      </c>
      <c r="AU303" s="91">
        <v>0</v>
      </c>
    </row>
    <row r="304" spans="1:47" x14ac:dyDescent="0.3">
      <c r="A304" s="91" t="s">
        <v>761</v>
      </c>
      <c r="B304" s="91" t="s">
        <v>1036</v>
      </c>
      <c r="C304" s="91">
        <v>40041</v>
      </c>
      <c r="D304" s="102" t="s">
        <v>1059</v>
      </c>
      <c r="E304" s="91">
        <v>5.0548469387755102</v>
      </c>
      <c r="F304" s="91">
        <v>671.55</v>
      </c>
      <c r="G304" s="91">
        <v>11</v>
      </c>
      <c r="H304" s="91">
        <v>114</v>
      </c>
      <c r="I304" s="91">
        <v>71</v>
      </c>
      <c r="J304" s="91">
        <v>196</v>
      </c>
      <c r="K304" s="93">
        <v>7.5982841281857186E-2</v>
      </c>
      <c r="L304" s="91" t="s">
        <v>808</v>
      </c>
      <c r="M304" s="91" t="s">
        <v>808</v>
      </c>
      <c r="N304" s="91" t="s">
        <v>1154</v>
      </c>
      <c r="O304" s="91">
        <v>382</v>
      </c>
      <c r="P304" s="91">
        <v>364</v>
      </c>
      <c r="Q304" s="91">
        <v>746</v>
      </c>
      <c r="R304" s="91">
        <v>0</v>
      </c>
      <c r="S304" s="91">
        <v>196</v>
      </c>
      <c r="T304" s="91">
        <v>990.75</v>
      </c>
      <c r="U304" s="91">
        <v>1117.28</v>
      </c>
      <c r="V304" s="91">
        <v>15</v>
      </c>
      <c r="W304" s="93">
        <v>-10.486800021683736</v>
      </c>
      <c r="X304" s="91">
        <v>1.8470855412566238</v>
      </c>
      <c r="Y304" s="91">
        <v>524</v>
      </c>
      <c r="Z304" s="91">
        <v>121</v>
      </c>
      <c r="AA304" s="91">
        <v>924</v>
      </c>
      <c r="AB304" s="91">
        <v>105</v>
      </c>
      <c r="AC304" s="91">
        <v>4</v>
      </c>
      <c r="AD304" s="91">
        <v>3</v>
      </c>
      <c r="AE304" s="91">
        <v>1</v>
      </c>
      <c r="AF304" s="91">
        <v>0</v>
      </c>
      <c r="AG304" s="91">
        <v>0</v>
      </c>
      <c r="AH304" s="91">
        <v>0</v>
      </c>
      <c r="AI304" s="91">
        <v>0</v>
      </c>
      <c r="AJ304" s="91">
        <v>0</v>
      </c>
      <c r="AK304" s="91">
        <v>0</v>
      </c>
      <c r="AL304" s="91">
        <v>0</v>
      </c>
      <c r="AM304" s="91">
        <v>0</v>
      </c>
      <c r="AN304" s="91">
        <v>0</v>
      </c>
      <c r="AO304" s="91">
        <v>0</v>
      </c>
      <c r="AP304" s="91">
        <v>0</v>
      </c>
      <c r="AQ304" s="91">
        <v>42</v>
      </c>
      <c r="AR304" s="91">
        <v>0</v>
      </c>
      <c r="AS304" s="91">
        <v>0</v>
      </c>
      <c r="AT304" s="91">
        <v>0</v>
      </c>
      <c r="AU304" s="91">
        <v>8</v>
      </c>
    </row>
    <row r="305" spans="1:47" x14ac:dyDescent="0.3">
      <c r="A305" s="91" t="s">
        <v>761</v>
      </c>
      <c r="B305" s="91" t="s">
        <v>1036</v>
      </c>
      <c r="C305" s="91">
        <v>40043</v>
      </c>
      <c r="D305" s="102" t="s">
        <v>1060</v>
      </c>
      <c r="E305" s="91">
        <v>20.493846153846199</v>
      </c>
      <c r="F305" s="91" t="s">
        <v>808</v>
      </c>
      <c r="G305" s="91">
        <v>9</v>
      </c>
      <c r="H305" s="91">
        <v>64</v>
      </c>
      <c r="I305" s="91">
        <v>57</v>
      </c>
      <c r="J305" s="91">
        <v>130</v>
      </c>
      <c r="K305" s="93">
        <v>10.038855941746116</v>
      </c>
      <c r="L305" s="91">
        <v>8</v>
      </c>
      <c r="M305" s="91">
        <v>35.74</v>
      </c>
      <c r="N305" s="91" t="s">
        <v>1151</v>
      </c>
      <c r="O305" s="91">
        <v>220</v>
      </c>
      <c r="P305" s="91">
        <v>149</v>
      </c>
      <c r="Q305" s="91">
        <v>369</v>
      </c>
      <c r="R305" s="91">
        <v>6</v>
      </c>
      <c r="S305" s="91">
        <v>130</v>
      </c>
      <c r="T305" s="91">
        <v>2664.2</v>
      </c>
      <c r="U305" s="91">
        <v>5685.3</v>
      </c>
      <c r="V305" s="91">
        <v>29</v>
      </c>
      <c r="W305" s="93">
        <v>-21.226922758506504</v>
      </c>
      <c r="X305" s="91">
        <v>53.078973050071319</v>
      </c>
      <c r="Y305" s="91">
        <v>199</v>
      </c>
      <c r="Z305" s="91">
        <v>1</v>
      </c>
      <c r="AA305" s="91">
        <v>552</v>
      </c>
      <c r="AB305" s="91">
        <v>1913</v>
      </c>
      <c r="AC305" s="91">
        <v>63</v>
      </c>
      <c r="AD305" s="91">
        <v>11301</v>
      </c>
      <c r="AE305" s="91">
        <v>0</v>
      </c>
      <c r="AF305" s="91">
        <v>0</v>
      </c>
      <c r="AG305" s="91">
        <v>0</v>
      </c>
      <c r="AH305" s="91">
        <v>0</v>
      </c>
      <c r="AI305" s="91">
        <v>3</v>
      </c>
      <c r="AJ305" s="91">
        <v>0</v>
      </c>
      <c r="AK305" s="91">
        <v>0</v>
      </c>
      <c r="AL305" s="91">
        <v>0</v>
      </c>
      <c r="AM305" s="91">
        <v>0</v>
      </c>
      <c r="AN305" s="91">
        <v>829</v>
      </c>
      <c r="AO305" s="91">
        <v>98</v>
      </c>
      <c r="AP305" s="91">
        <v>0</v>
      </c>
      <c r="AQ305" s="91">
        <v>0</v>
      </c>
      <c r="AR305" s="91">
        <v>0</v>
      </c>
      <c r="AS305" s="91">
        <v>0</v>
      </c>
      <c r="AT305" s="91">
        <v>9</v>
      </c>
      <c r="AU305" s="91">
        <v>0</v>
      </c>
    </row>
    <row r="306" spans="1:47" x14ac:dyDescent="0.3">
      <c r="A306" s="91" t="s">
        <v>761</v>
      </c>
      <c r="B306" s="91" t="s">
        <v>1036</v>
      </c>
      <c r="C306" s="91">
        <v>40044</v>
      </c>
      <c r="D306" s="102" t="s">
        <v>1061</v>
      </c>
      <c r="E306" s="91">
        <v>11.587087378640801</v>
      </c>
      <c r="F306" s="91">
        <v>1.2</v>
      </c>
      <c r="G306" s="91">
        <v>11</v>
      </c>
      <c r="H306" s="91">
        <v>116</v>
      </c>
      <c r="I306" s="91">
        <v>79</v>
      </c>
      <c r="J306" s="91">
        <v>206</v>
      </c>
      <c r="K306" s="93">
        <v>0.20130376130108005</v>
      </c>
      <c r="L306" s="91">
        <v>10</v>
      </c>
      <c r="M306" s="91">
        <v>10.9</v>
      </c>
      <c r="N306" s="91" t="s">
        <v>1153</v>
      </c>
      <c r="O306" s="91">
        <v>323</v>
      </c>
      <c r="P306" s="91">
        <v>76</v>
      </c>
      <c r="Q306" s="91">
        <v>399</v>
      </c>
      <c r="R306" s="91">
        <v>3</v>
      </c>
      <c r="S306" s="91">
        <v>206</v>
      </c>
      <c r="T306" s="91">
        <v>2386.94</v>
      </c>
      <c r="U306" s="91">
        <v>5773.36</v>
      </c>
      <c r="V306" s="91">
        <v>39</v>
      </c>
      <c r="W306" s="93">
        <v>-0.74639588505086796</v>
      </c>
      <c r="X306" s="91">
        <v>4.4408321951955223</v>
      </c>
      <c r="Y306" s="91">
        <v>118</v>
      </c>
      <c r="Z306" s="91">
        <v>2</v>
      </c>
      <c r="AA306" s="91">
        <v>619</v>
      </c>
      <c r="AB306" s="91">
        <v>1646</v>
      </c>
      <c r="AC306" s="91">
        <v>133</v>
      </c>
      <c r="AD306" s="91">
        <v>7034</v>
      </c>
      <c r="AE306" s="91">
        <v>0</v>
      </c>
      <c r="AF306" s="91">
        <v>0</v>
      </c>
      <c r="AG306" s="91">
        <v>0</v>
      </c>
      <c r="AH306" s="91">
        <v>0</v>
      </c>
      <c r="AI306" s="91">
        <v>0</v>
      </c>
      <c r="AJ306" s="91">
        <v>0</v>
      </c>
      <c r="AK306" s="91">
        <v>0</v>
      </c>
      <c r="AL306" s="91">
        <v>0</v>
      </c>
      <c r="AM306" s="91">
        <v>0</v>
      </c>
      <c r="AN306" s="91">
        <v>188</v>
      </c>
      <c r="AO306" s="91">
        <v>0</v>
      </c>
      <c r="AP306" s="91">
        <v>0</v>
      </c>
      <c r="AQ306" s="91">
        <v>53</v>
      </c>
      <c r="AR306" s="91">
        <v>88</v>
      </c>
      <c r="AS306" s="91">
        <v>0</v>
      </c>
      <c r="AT306" s="91">
        <v>0</v>
      </c>
      <c r="AU306" s="91">
        <v>0</v>
      </c>
    </row>
    <row r="307" spans="1:47" x14ac:dyDescent="0.3">
      <c r="A307" s="91" t="s">
        <v>761</v>
      </c>
      <c r="B307" s="91" t="s">
        <v>1036</v>
      </c>
      <c r="C307" s="91">
        <v>40045</v>
      </c>
      <c r="D307" s="102" t="s">
        <v>1062</v>
      </c>
      <c r="E307" s="91">
        <v>4.5453281853281897</v>
      </c>
      <c r="F307" s="91">
        <v>254.11</v>
      </c>
      <c r="G307" s="91">
        <v>9</v>
      </c>
      <c r="H307" s="91">
        <v>121</v>
      </c>
      <c r="I307" s="91">
        <v>129</v>
      </c>
      <c r="J307" s="91">
        <v>259</v>
      </c>
      <c r="K307" s="93">
        <v>7.9784241106316474</v>
      </c>
      <c r="L307" s="91">
        <v>6</v>
      </c>
      <c r="M307" s="91">
        <v>60.15</v>
      </c>
      <c r="N307" s="91" t="s">
        <v>1154</v>
      </c>
      <c r="O307" s="91">
        <v>437</v>
      </c>
      <c r="P307" s="91">
        <v>89</v>
      </c>
      <c r="Q307" s="91">
        <v>526</v>
      </c>
      <c r="R307" s="91">
        <v>3</v>
      </c>
      <c r="S307" s="91">
        <v>259</v>
      </c>
      <c r="T307" s="91">
        <v>1177.24</v>
      </c>
      <c r="U307" s="91">
        <v>1385.85</v>
      </c>
      <c r="V307" s="91">
        <v>20</v>
      </c>
      <c r="W307" s="93">
        <v>-7.1752980508421116</v>
      </c>
      <c r="X307" s="91">
        <v>1.4584961435221366</v>
      </c>
      <c r="Y307" s="91">
        <v>740</v>
      </c>
      <c r="Z307" s="91">
        <v>188</v>
      </c>
      <c r="AA307" s="91">
        <v>915</v>
      </c>
      <c r="AB307" s="91">
        <v>467</v>
      </c>
      <c r="AC307" s="91">
        <v>4</v>
      </c>
      <c r="AD307" s="91">
        <v>11</v>
      </c>
      <c r="AE307" s="91">
        <v>0</v>
      </c>
      <c r="AF307" s="91">
        <v>0</v>
      </c>
      <c r="AG307" s="91">
        <v>0</v>
      </c>
      <c r="AH307" s="91">
        <v>0</v>
      </c>
      <c r="AI307" s="91">
        <v>2</v>
      </c>
      <c r="AJ307" s="91">
        <v>0</v>
      </c>
      <c r="AK307" s="91">
        <v>0</v>
      </c>
      <c r="AL307" s="91">
        <v>0</v>
      </c>
      <c r="AM307" s="91">
        <v>0</v>
      </c>
      <c r="AN307" s="91">
        <v>0</v>
      </c>
      <c r="AO307" s="91">
        <v>0</v>
      </c>
      <c r="AP307" s="91">
        <v>0</v>
      </c>
      <c r="AQ307" s="91">
        <v>39</v>
      </c>
      <c r="AR307" s="91">
        <v>0</v>
      </c>
      <c r="AS307" s="91">
        <v>0</v>
      </c>
      <c r="AT307" s="91">
        <v>1</v>
      </c>
      <c r="AU307" s="91">
        <v>6</v>
      </c>
    </row>
    <row r="308" spans="1:47" x14ac:dyDescent="0.3">
      <c r="A308" s="91" t="s">
        <v>761</v>
      </c>
      <c r="B308" s="91" t="s">
        <v>1036</v>
      </c>
      <c r="C308" s="91">
        <v>40046</v>
      </c>
      <c r="D308" s="102" t="s">
        <v>1063</v>
      </c>
      <c r="E308" s="91">
        <v>19.8709478672986</v>
      </c>
      <c r="F308" s="91">
        <v>4.5999999999999996</v>
      </c>
      <c r="G308" s="91">
        <v>19</v>
      </c>
      <c r="H308" s="91">
        <v>119</v>
      </c>
      <c r="I308" s="91">
        <v>73</v>
      </c>
      <c r="J308" s="91">
        <v>211</v>
      </c>
      <c r="K308" s="93">
        <v>1.3801067074988611</v>
      </c>
      <c r="L308" s="91">
        <v>9</v>
      </c>
      <c r="M308" s="91">
        <v>8.66</v>
      </c>
      <c r="N308" s="91" t="s">
        <v>1151</v>
      </c>
      <c r="O308" s="91">
        <v>314</v>
      </c>
      <c r="P308" s="91">
        <v>89</v>
      </c>
      <c r="Q308" s="91">
        <v>403</v>
      </c>
      <c r="R308" s="91">
        <v>6</v>
      </c>
      <c r="S308" s="91">
        <v>211</v>
      </c>
      <c r="T308" s="91">
        <v>4192.7700000000004</v>
      </c>
      <c r="U308" s="91">
        <v>6497.6</v>
      </c>
      <c r="V308" s="91">
        <v>30</v>
      </c>
      <c r="W308" s="93">
        <v>1.6695685358031451E-3</v>
      </c>
      <c r="X308" s="91">
        <v>25.661793992992699</v>
      </c>
      <c r="Y308" s="91">
        <v>153</v>
      </c>
      <c r="Z308" s="91">
        <v>7</v>
      </c>
      <c r="AA308" s="91">
        <v>1735</v>
      </c>
      <c r="AB308" s="91">
        <v>2500</v>
      </c>
      <c r="AC308" s="91">
        <v>166</v>
      </c>
      <c r="AD308" s="91">
        <v>3586</v>
      </c>
      <c r="AE308" s="91">
        <v>0</v>
      </c>
      <c r="AF308" s="91">
        <v>0</v>
      </c>
      <c r="AG308" s="91">
        <v>0</v>
      </c>
      <c r="AH308" s="91">
        <v>0</v>
      </c>
      <c r="AI308" s="91">
        <v>1</v>
      </c>
      <c r="AJ308" s="91">
        <v>0</v>
      </c>
      <c r="AK308" s="91">
        <v>0</v>
      </c>
      <c r="AL308" s="91">
        <v>0</v>
      </c>
      <c r="AM308" s="91">
        <v>0</v>
      </c>
      <c r="AN308" s="91">
        <v>827</v>
      </c>
      <c r="AO308" s="91">
        <v>0</v>
      </c>
      <c r="AP308" s="91">
        <v>0</v>
      </c>
      <c r="AQ308" s="91">
        <v>79</v>
      </c>
      <c r="AR308" s="91">
        <v>241</v>
      </c>
      <c r="AS308" s="91">
        <v>0</v>
      </c>
      <c r="AT308" s="91">
        <v>0</v>
      </c>
      <c r="AU308" s="91">
        <v>0</v>
      </c>
    </row>
    <row r="309" spans="1:47" x14ac:dyDescent="0.3">
      <c r="A309" s="91" t="s">
        <v>761</v>
      </c>
      <c r="B309" s="91" t="s">
        <v>1036</v>
      </c>
      <c r="C309" s="91">
        <v>40049</v>
      </c>
      <c r="D309" s="102" t="s">
        <v>1064</v>
      </c>
      <c r="E309" s="91">
        <v>22.66</v>
      </c>
      <c r="F309" s="91">
        <v>11.31</v>
      </c>
      <c r="G309" s="91">
        <v>8</v>
      </c>
      <c r="H309" s="91">
        <v>50</v>
      </c>
      <c r="I309" s="91">
        <v>15</v>
      </c>
      <c r="J309" s="91">
        <v>73</v>
      </c>
      <c r="K309" s="93">
        <v>0.18342622930999045</v>
      </c>
      <c r="L309" s="91">
        <v>9</v>
      </c>
      <c r="M309" s="91">
        <v>32.119999999999997</v>
      </c>
      <c r="N309" s="91" t="s">
        <v>1152</v>
      </c>
      <c r="O309" s="91">
        <v>129</v>
      </c>
      <c r="P309" s="91">
        <v>53</v>
      </c>
      <c r="Q309" s="91">
        <v>182</v>
      </c>
      <c r="R309" s="91">
        <v>10</v>
      </c>
      <c r="S309" s="91">
        <v>73</v>
      </c>
      <c r="T309" s="91">
        <v>1654.18</v>
      </c>
      <c r="U309" s="91">
        <v>4077.27</v>
      </c>
      <c r="V309" s="91">
        <v>22</v>
      </c>
      <c r="W309" s="93">
        <v>-0.66834403204207526</v>
      </c>
      <c r="X309" s="91">
        <v>47.728179520971118</v>
      </c>
      <c r="Y309" s="91">
        <v>42</v>
      </c>
      <c r="Z309" s="91">
        <v>0</v>
      </c>
      <c r="AA309" s="91">
        <v>1062</v>
      </c>
      <c r="AB309" s="91">
        <v>622</v>
      </c>
      <c r="AC309" s="91">
        <v>0</v>
      </c>
      <c r="AD309" s="91">
        <v>4334</v>
      </c>
      <c r="AE309" s="91">
        <v>0</v>
      </c>
      <c r="AF309" s="91">
        <v>0</v>
      </c>
      <c r="AG309" s="91">
        <v>0</v>
      </c>
      <c r="AH309" s="91">
        <v>0</v>
      </c>
      <c r="AI309" s="91">
        <v>5</v>
      </c>
      <c r="AJ309" s="91">
        <v>0</v>
      </c>
      <c r="AK309" s="91">
        <v>0</v>
      </c>
      <c r="AL309" s="91">
        <v>0</v>
      </c>
      <c r="AM309" s="91">
        <v>0</v>
      </c>
      <c r="AN309" s="91">
        <v>98</v>
      </c>
      <c r="AO309" s="91">
        <v>0</v>
      </c>
      <c r="AP309" s="91">
        <v>0</v>
      </c>
      <c r="AQ309" s="91">
        <v>0</v>
      </c>
      <c r="AR309" s="91">
        <v>0</v>
      </c>
      <c r="AS309" s="91">
        <v>0</v>
      </c>
      <c r="AT309" s="91">
        <v>0</v>
      </c>
      <c r="AU309" s="91">
        <v>0</v>
      </c>
    </row>
    <row r="310" spans="1:47" x14ac:dyDescent="0.3">
      <c r="A310" s="91" t="s">
        <v>761</v>
      </c>
      <c r="B310" s="91" t="s">
        <v>1036</v>
      </c>
      <c r="C310" s="91">
        <v>40050</v>
      </c>
      <c r="D310" s="102" t="s">
        <v>1065</v>
      </c>
      <c r="E310" s="91">
        <v>21.379919354838702</v>
      </c>
      <c r="F310" s="91">
        <v>8.69</v>
      </c>
      <c r="G310" s="91">
        <v>13</v>
      </c>
      <c r="H310" s="91">
        <v>64</v>
      </c>
      <c r="I310" s="91">
        <v>47</v>
      </c>
      <c r="J310" s="91">
        <v>124</v>
      </c>
      <c r="K310" s="93">
        <v>1.6086959801743419</v>
      </c>
      <c r="L310" s="91">
        <v>1</v>
      </c>
      <c r="M310" s="91">
        <v>11.14</v>
      </c>
      <c r="N310" s="91" t="s">
        <v>1152</v>
      </c>
      <c r="O310" s="91">
        <v>184</v>
      </c>
      <c r="P310" s="91">
        <v>45</v>
      </c>
      <c r="Q310" s="91">
        <v>229</v>
      </c>
      <c r="R310" s="91">
        <v>1</v>
      </c>
      <c r="S310" s="91">
        <v>124</v>
      </c>
      <c r="T310" s="91">
        <v>2651.11</v>
      </c>
      <c r="U310" s="91">
        <v>5710.9</v>
      </c>
      <c r="V310" s="91">
        <v>53</v>
      </c>
      <c r="W310" s="93">
        <v>-6.7157640650675292</v>
      </c>
      <c r="X310" s="91">
        <v>49.335561330914217</v>
      </c>
      <c r="Y310" s="91">
        <v>136</v>
      </c>
      <c r="Z310" s="91">
        <v>0</v>
      </c>
      <c r="AA310" s="91">
        <v>210</v>
      </c>
      <c r="AB310" s="91">
        <v>1687</v>
      </c>
      <c r="AC310" s="91">
        <v>644</v>
      </c>
      <c r="AD310" s="91">
        <v>8546</v>
      </c>
      <c r="AE310" s="91">
        <v>0</v>
      </c>
      <c r="AF310" s="91">
        <v>0</v>
      </c>
      <c r="AG310" s="91">
        <v>0</v>
      </c>
      <c r="AH310" s="91">
        <v>0</v>
      </c>
      <c r="AI310" s="91">
        <v>0</v>
      </c>
      <c r="AJ310" s="91">
        <v>0</v>
      </c>
      <c r="AK310" s="91">
        <v>0</v>
      </c>
      <c r="AL310" s="91">
        <v>0</v>
      </c>
      <c r="AM310" s="91">
        <v>0</v>
      </c>
      <c r="AN310" s="91">
        <v>488</v>
      </c>
      <c r="AO310" s="91">
        <v>54</v>
      </c>
      <c r="AP310" s="91">
        <v>0</v>
      </c>
      <c r="AQ310" s="91">
        <v>62</v>
      </c>
      <c r="AR310" s="91">
        <v>139</v>
      </c>
      <c r="AS310" s="91">
        <v>0</v>
      </c>
      <c r="AT310" s="91">
        <v>0</v>
      </c>
      <c r="AU310" s="91">
        <v>6</v>
      </c>
    </row>
    <row r="311" spans="1:47" x14ac:dyDescent="0.3">
      <c r="A311" s="91" t="s">
        <v>761</v>
      </c>
      <c r="B311" s="91" t="s">
        <v>1066</v>
      </c>
      <c r="C311" s="91">
        <v>99001</v>
      </c>
      <c r="D311" s="102" t="s">
        <v>1067</v>
      </c>
      <c r="E311" s="91">
        <v>3.3061643835616401</v>
      </c>
      <c r="F311" s="91">
        <v>149.03</v>
      </c>
      <c r="G311" s="91">
        <v>10</v>
      </c>
      <c r="H311" s="91">
        <v>71</v>
      </c>
      <c r="I311" s="91">
        <v>65</v>
      </c>
      <c r="J311" s="91">
        <v>146</v>
      </c>
      <c r="K311" s="93">
        <v>12.93737310959188</v>
      </c>
      <c r="L311" s="91">
        <v>2</v>
      </c>
      <c r="M311" s="91">
        <v>0.3</v>
      </c>
      <c r="N311" s="91" t="s">
        <v>1154</v>
      </c>
      <c r="O311" s="91">
        <v>223</v>
      </c>
      <c r="P311" s="91">
        <v>107</v>
      </c>
      <c r="Q311" s="91">
        <v>330</v>
      </c>
      <c r="R311" s="91">
        <v>1</v>
      </c>
      <c r="S311" s="91">
        <v>146</v>
      </c>
      <c r="T311" s="91">
        <v>482.7</v>
      </c>
      <c r="U311" s="91">
        <v>588.47</v>
      </c>
      <c r="V311" s="91">
        <v>7</v>
      </c>
      <c r="W311" s="93">
        <v>-9.3180537291001251</v>
      </c>
      <c r="X311" s="91">
        <v>1.0752019888129274</v>
      </c>
      <c r="Y311" s="91">
        <v>726</v>
      </c>
      <c r="Z311" s="91">
        <v>112</v>
      </c>
      <c r="AA311" s="91">
        <v>580</v>
      </c>
      <c r="AB311" s="91">
        <v>9</v>
      </c>
      <c r="AC311" s="91">
        <v>215</v>
      </c>
      <c r="AD311" s="91">
        <v>2</v>
      </c>
      <c r="AE311" s="91">
        <v>0</v>
      </c>
      <c r="AF311" s="91">
        <v>0</v>
      </c>
      <c r="AG311" s="91">
        <v>3</v>
      </c>
      <c r="AH311" s="91">
        <v>0</v>
      </c>
      <c r="AI311" s="91">
        <v>0</v>
      </c>
      <c r="AJ311" s="91">
        <v>0</v>
      </c>
      <c r="AK311" s="91">
        <v>0</v>
      </c>
      <c r="AL311" s="91">
        <v>0</v>
      </c>
      <c r="AM311" s="91">
        <v>0</v>
      </c>
      <c r="AN311" s="91">
        <v>0</v>
      </c>
      <c r="AO311" s="91">
        <v>0</v>
      </c>
      <c r="AP311" s="91">
        <v>0</v>
      </c>
      <c r="AQ311" s="91">
        <v>59</v>
      </c>
      <c r="AR311" s="91">
        <v>5</v>
      </c>
      <c r="AS311" s="91">
        <v>0</v>
      </c>
      <c r="AT311" s="91">
        <v>0</v>
      </c>
      <c r="AU311" s="91">
        <v>26</v>
      </c>
    </row>
    <row r="312" spans="1:47" x14ac:dyDescent="0.3">
      <c r="A312" s="91" t="s">
        <v>761</v>
      </c>
      <c r="B312" s="91" t="s">
        <v>1066</v>
      </c>
      <c r="C312" s="91">
        <v>99002</v>
      </c>
      <c r="D312" s="102" t="s">
        <v>1068</v>
      </c>
      <c r="E312" s="91">
        <v>3.944</v>
      </c>
      <c r="F312" s="91" t="s">
        <v>808</v>
      </c>
      <c r="G312" s="91">
        <v>1</v>
      </c>
      <c r="H312" s="91">
        <v>1</v>
      </c>
      <c r="I312" s="91">
        <v>3</v>
      </c>
      <c r="J312" s="91">
        <v>5</v>
      </c>
      <c r="K312" s="93">
        <v>0.2434077079107505</v>
      </c>
      <c r="L312" s="91" t="s">
        <v>808</v>
      </c>
      <c r="M312" s="91" t="s">
        <v>808</v>
      </c>
      <c r="N312" s="91" t="s">
        <v>1153</v>
      </c>
      <c r="O312" s="91">
        <v>7</v>
      </c>
      <c r="P312" s="91">
        <v>0</v>
      </c>
      <c r="Q312" s="91">
        <v>7</v>
      </c>
      <c r="R312" s="91">
        <v>0</v>
      </c>
      <c r="S312" s="91">
        <v>5</v>
      </c>
      <c r="T312" s="91">
        <v>19.72</v>
      </c>
      <c r="U312" s="91">
        <v>23.85</v>
      </c>
      <c r="V312" s="91" t="s">
        <v>808</v>
      </c>
      <c r="W312" s="93">
        <v>-77.406049495875337</v>
      </c>
      <c r="X312" s="91">
        <v>0</v>
      </c>
      <c r="Y312" s="91">
        <v>348</v>
      </c>
      <c r="Z312" s="91">
        <v>85</v>
      </c>
      <c r="AA312" s="91">
        <v>53</v>
      </c>
      <c r="AB312" s="91">
        <v>1</v>
      </c>
      <c r="AC312" s="91">
        <v>0</v>
      </c>
      <c r="AD312" s="91">
        <v>7</v>
      </c>
      <c r="AE312" s="91">
        <v>0</v>
      </c>
      <c r="AF312" s="91">
        <v>0</v>
      </c>
      <c r="AG312" s="91">
        <v>6</v>
      </c>
      <c r="AH312" s="91">
        <v>0</v>
      </c>
      <c r="AI312" s="91">
        <v>0</v>
      </c>
      <c r="AJ312" s="91">
        <v>0</v>
      </c>
      <c r="AK312" s="91">
        <v>0</v>
      </c>
      <c r="AL312" s="91">
        <v>0</v>
      </c>
      <c r="AM312" s="91">
        <v>0</v>
      </c>
      <c r="AN312" s="91">
        <v>0</v>
      </c>
      <c r="AO312" s="91">
        <v>0</v>
      </c>
      <c r="AP312" s="91">
        <v>0</v>
      </c>
      <c r="AQ312" s="91">
        <v>48</v>
      </c>
      <c r="AR312" s="91">
        <v>9</v>
      </c>
      <c r="AS312" s="91">
        <v>0</v>
      </c>
      <c r="AT312" s="91">
        <v>1</v>
      </c>
      <c r="AU312" s="91">
        <v>66</v>
      </c>
    </row>
    <row r="313" spans="1:47" x14ac:dyDescent="0.3">
      <c r="A313" s="91" t="s">
        <v>761</v>
      </c>
      <c r="B313" s="91" t="s">
        <v>1066</v>
      </c>
      <c r="C313" s="91">
        <v>99003</v>
      </c>
      <c r="D313" s="102" t="s">
        <v>1069</v>
      </c>
      <c r="E313" s="91">
        <v>6.8400700934579399</v>
      </c>
      <c r="F313" s="91">
        <v>78.11</v>
      </c>
      <c r="G313" s="91">
        <v>33</v>
      </c>
      <c r="H313" s="91">
        <v>222</v>
      </c>
      <c r="I313" s="91">
        <v>173</v>
      </c>
      <c r="J313" s="91">
        <v>428</v>
      </c>
      <c r="K313" s="93">
        <v>0.46540622704992224</v>
      </c>
      <c r="L313" s="91">
        <v>187</v>
      </c>
      <c r="M313" s="91">
        <v>488.99</v>
      </c>
      <c r="N313" s="91" t="s">
        <v>1152</v>
      </c>
      <c r="O313" s="91">
        <v>928</v>
      </c>
      <c r="P313" s="91">
        <v>289</v>
      </c>
      <c r="Q313" s="91">
        <v>1217</v>
      </c>
      <c r="R313" s="91">
        <v>6</v>
      </c>
      <c r="S313" s="91">
        <v>428</v>
      </c>
      <c r="T313" s="91">
        <v>2927.55</v>
      </c>
      <c r="U313" s="91">
        <v>3436.96</v>
      </c>
      <c r="V313" s="91">
        <v>37</v>
      </c>
      <c r="W313" s="93">
        <v>-8.6869865192791078</v>
      </c>
      <c r="X313" s="91">
        <v>18.097726768116683</v>
      </c>
      <c r="Y313" s="91">
        <v>525</v>
      </c>
      <c r="Z313" s="91">
        <v>242</v>
      </c>
      <c r="AA313" s="91">
        <v>2469</v>
      </c>
      <c r="AB313" s="91">
        <v>34</v>
      </c>
      <c r="AC313" s="91">
        <v>1129</v>
      </c>
      <c r="AD313" s="91">
        <v>138</v>
      </c>
      <c r="AE313" s="91">
        <v>8</v>
      </c>
      <c r="AF313" s="91">
        <v>0</v>
      </c>
      <c r="AG313" s="91">
        <v>5</v>
      </c>
      <c r="AH313" s="91">
        <v>59</v>
      </c>
      <c r="AI313" s="91">
        <v>2</v>
      </c>
      <c r="AJ313" s="91">
        <v>0</v>
      </c>
      <c r="AK313" s="91">
        <v>0</v>
      </c>
      <c r="AL313" s="91">
        <v>0</v>
      </c>
      <c r="AM313" s="91">
        <v>0</v>
      </c>
      <c r="AN313" s="91">
        <v>44</v>
      </c>
      <c r="AO313" s="91">
        <v>0</v>
      </c>
      <c r="AP313" s="91">
        <v>0</v>
      </c>
      <c r="AQ313" s="91">
        <v>32</v>
      </c>
      <c r="AR313" s="91">
        <v>0</v>
      </c>
      <c r="AS313" s="91">
        <v>0</v>
      </c>
      <c r="AT313" s="91">
        <v>0</v>
      </c>
      <c r="AU313" s="91">
        <v>12</v>
      </c>
    </row>
    <row r="314" spans="1:47" x14ac:dyDescent="0.3">
      <c r="A314" s="91" t="s">
        <v>761</v>
      </c>
      <c r="B314" s="91" t="s">
        <v>1066</v>
      </c>
      <c r="C314" s="91">
        <v>99004</v>
      </c>
      <c r="D314" s="102" t="s">
        <v>1070</v>
      </c>
      <c r="E314" s="91">
        <v>12.3433823529412</v>
      </c>
      <c r="F314" s="91" t="s">
        <v>808</v>
      </c>
      <c r="G314" s="91">
        <v>5</v>
      </c>
      <c r="H314" s="91">
        <v>40</v>
      </c>
      <c r="I314" s="91">
        <v>23</v>
      </c>
      <c r="J314" s="91">
        <v>68</v>
      </c>
      <c r="K314" s="93">
        <v>0.20731518436885685</v>
      </c>
      <c r="L314" s="91">
        <v>9</v>
      </c>
      <c r="M314" s="91">
        <v>21.12</v>
      </c>
      <c r="N314" s="91" t="s">
        <v>1153</v>
      </c>
      <c r="O314" s="91">
        <v>120</v>
      </c>
      <c r="P314" s="91">
        <v>7</v>
      </c>
      <c r="Q314" s="91">
        <v>127</v>
      </c>
      <c r="R314" s="91">
        <v>2</v>
      </c>
      <c r="S314" s="91">
        <v>68</v>
      </c>
      <c r="T314" s="91">
        <v>839.35</v>
      </c>
      <c r="U314" s="91">
        <v>1081.24</v>
      </c>
      <c r="V314" s="91">
        <v>4</v>
      </c>
      <c r="W314" s="93">
        <v>-12.256951703951495</v>
      </c>
      <c r="X314" s="91">
        <v>27.128134866265562</v>
      </c>
      <c r="Y314" s="91">
        <v>36</v>
      </c>
      <c r="Z314" s="91">
        <v>0</v>
      </c>
      <c r="AA314" s="91">
        <v>820</v>
      </c>
      <c r="AB314" s="91">
        <v>295</v>
      </c>
      <c r="AC314" s="91">
        <v>0</v>
      </c>
      <c r="AD314" s="91">
        <v>580</v>
      </c>
      <c r="AE314" s="91">
        <v>3</v>
      </c>
      <c r="AF314" s="91">
        <v>0</v>
      </c>
      <c r="AG314" s="91">
        <v>0</v>
      </c>
      <c r="AH314" s="91">
        <v>0</v>
      </c>
      <c r="AI314" s="91">
        <v>0</v>
      </c>
      <c r="AJ314" s="91">
        <v>0</v>
      </c>
      <c r="AK314" s="91">
        <v>0</v>
      </c>
      <c r="AL314" s="91">
        <v>0</v>
      </c>
      <c r="AM314" s="91">
        <v>0</v>
      </c>
      <c r="AN314" s="91">
        <v>26</v>
      </c>
      <c r="AO314" s="91">
        <v>80</v>
      </c>
      <c r="AP314" s="91">
        <v>0</v>
      </c>
      <c r="AQ314" s="91">
        <v>0</v>
      </c>
      <c r="AR314" s="91">
        <v>32</v>
      </c>
      <c r="AS314" s="91">
        <v>0</v>
      </c>
      <c r="AT314" s="91">
        <v>0</v>
      </c>
      <c r="AU314" s="91">
        <v>0</v>
      </c>
    </row>
    <row r="315" spans="1:47" x14ac:dyDescent="0.3">
      <c r="A315" s="91" t="s">
        <v>761</v>
      </c>
      <c r="B315" s="91" t="s">
        <v>1066</v>
      </c>
      <c r="C315" s="91">
        <v>99005</v>
      </c>
      <c r="D315" s="102" t="s">
        <v>1071</v>
      </c>
      <c r="E315" s="91">
        <v>4.9150314465408798</v>
      </c>
      <c r="F315" s="91">
        <v>9.2799999999999994</v>
      </c>
      <c r="G315" s="91">
        <v>11</v>
      </c>
      <c r="H315" s="91">
        <v>75</v>
      </c>
      <c r="I315" s="91">
        <v>73</v>
      </c>
      <c r="J315" s="91">
        <v>159</v>
      </c>
      <c r="K315" s="93">
        <v>0.1088049751116457</v>
      </c>
      <c r="L315" s="91">
        <v>24</v>
      </c>
      <c r="M315" s="91">
        <v>44.22</v>
      </c>
      <c r="N315" s="91" t="s">
        <v>1153</v>
      </c>
      <c r="O315" s="91">
        <v>278</v>
      </c>
      <c r="P315" s="91">
        <v>45</v>
      </c>
      <c r="Q315" s="91">
        <v>323</v>
      </c>
      <c r="R315" s="91">
        <v>1</v>
      </c>
      <c r="S315" s="91">
        <v>159</v>
      </c>
      <c r="T315" s="91">
        <v>781.49</v>
      </c>
      <c r="U315" s="91">
        <v>904.22</v>
      </c>
      <c r="V315" s="91">
        <v>12</v>
      </c>
      <c r="W315" s="93">
        <v>-23.192066518585499</v>
      </c>
      <c r="X315" s="91">
        <v>0.95458675095010814</v>
      </c>
      <c r="Y315" s="91">
        <v>652</v>
      </c>
      <c r="Z315" s="91">
        <v>101</v>
      </c>
      <c r="AA315" s="91">
        <v>794</v>
      </c>
      <c r="AB315" s="91">
        <v>377</v>
      </c>
      <c r="AC315" s="91">
        <v>1</v>
      </c>
      <c r="AD315" s="91">
        <v>14</v>
      </c>
      <c r="AE315" s="91">
        <v>0</v>
      </c>
      <c r="AF315" s="91">
        <v>3</v>
      </c>
      <c r="AG315" s="91">
        <v>10</v>
      </c>
      <c r="AH315" s="91">
        <v>0</v>
      </c>
      <c r="AI315" s="91">
        <v>0</v>
      </c>
      <c r="AJ315" s="91">
        <v>0</v>
      </c>
      <c r="AK315" s="91">
        <v>0</v>
      </c>
      <c r="AL315" s="91">
        <v>0</v>
      </c>
      <c r="AM315" s="91">
        <v>0</v>
      </c>
      <c r="AN315" s="91">
        <v>0</v>
      </c>
      <c r="AO315" s="91">
        <v>0</v>
      </c>
      <c r="AP315" s="91">
        <v>0</v>
      </c>
      <c r="AQ315" s="91">
        <v>93</v>
      </c>
      <c r="AR315" s="91">
        <v>14</v>
      </c>
      <c r="AS315" s="91">
        <v>0</v>
      </c>
      <c r="AT315" s="91">
        <v>37</v>
      </c>
      <c r="AU315" s="91">
        <v>113</v>
      </c>
    </row>
    <row r="316" spans="1:47" x14ac:dyDescent="0.3">
      <c r="A316" s="91" t="s">
        <v>761</v>
      </c>
      <c r="B316" s="91" t="s">
        <v>1066</v>
      </c>
      <c r="C316" s="91">
        <v>99006</v>
      </c>
      <c r="D316" s="102" t="s">
        <v>1072</v>
      </c>
      <c r="E316" s="91">
        <v>9.8956666666666706</v>
      </c>
      <c r="F316" s="91">
        <v>4</v>
      </c>
      <c r="G316" s="91">
        <v>12</v>
      </c>
      <c r="H316" s="91">
        <v>43</v>
      </c>
      <c r="I316" s="91">
        <v>35</v>
      </c>
      <c r="J316" s="91">
        <v>90</v>
      </c>
      <c r="K316" s="93">
        <v>1.2615847565151974</v>
      </c>
      <c r="L316" s="91">
        <v>4</v>
      </c>
      <c r="M316" s="91">
        <v>3.5</v>
      </c>
      <c r="N316" s="91" t="s">
        <v>1153</v>
      </c>
      <c r="O316" s="91">
        <v>154</v>
      </c>
      <c r="P316" s="91">
        <v>11</v>
      </c>
      <c r="Q316" s="91">
        <v>165</v>
      </c>
      <c r="R316" s="91">
        <v>2</v>
      </c>
      <c r="S316" s="91">
        <v>90</v>
      </c>
      <c r="T316" s="91">
        <v>890.61</v>
      </c>
      <c r="U316" s="91">
        <v>1300.6099999999999</v>
      </c>
      <c r="V316" s="91">
        <v>10</v>
      </c>
      <c r="W316" s="93">
        <v>-12.759704957536218</v>
      </c>
      <c r="X316" s="91">
        <v>21.378605674762241</v>
      </c>
      <c r="Y316" s="91">
        <v>53</v>
      </c>
      <c r="Z316" s="91">
        <v>3</v>
      </c>
      <c r="AA316" s="91">
        <v>834</v>
      </c>
      <c r="AB316" s="91">
        <v>407</v>
      </c>
      <c r="AC316" s="91">
        <v>5</v>
      </c>
      <c r="AD316" s="91">
        <v>611</v>
      </c>
      <c r="AE316" s="91">
        <v>0</v>
      </c>
      <c r="AF316" s="91">
        <v>0</v>
      </c>
      <c r="AG316" s="91">
        <v>0</v>
      </c>
      <c r="AH316" s="91">
        <v>12</v>
      </c>
      <c r="AI316" s="91">
        <v>1</v>
      </c>
      <c r="AJ316" s="91">
        <v>0</v>
      </c>
      <c r="AK316" s="91">
        <v>0</v>
      </c>
      <c r="AL316" s="91">
        <v>0</v>
      </c>
      <c r="AM316" s="91">
        <v>0</v>
      </c>
      <c r="AN316" s="91">
        <v>29</v>
      </c>
      <c r="AO316" s="91">
        <v>0</v>
      </c>
      <c r="AP316" s="91">
        <v>0</v>
      </c>
      <c r="AQ316" s="91">
        <v>0</v>
      </c>
      <c r="AR316" s="91">
        <v>7</v>
      </c>
      <c r="AS316" s="91">
        <v>0</v>
      </c>
      <c r="AT316" s="91">
        <v>0</v>
      </c>
      <c r="AU316" s="91">
        <v>0</v>
      </c>
    </row>
    <row r="317" spans="1:47" x14ac:dyDescent="0.3">
      <c r="A317" s="91" t="s">
        <v>761</v>
      </c>
      <c r="B317" s="91" t="s">
        <v>1066</v>
      </c>
      <c r="C317" s="91">
        <v>99008</v>
      </c>
      <c r="D317" s="102" t="s">
        <v>1073</v>
      </c>
      <c r="E317" s="91">
        <v>7.9850381679389297</v>
      </c>
      <c r="F317" s="91">
        <v>11.93</v>
      </c>
      <c r="G317" s="91">
        <v>12</v>
      </c>
      <c r="H317" s="91">
        <v>67</v>
      </c>
      <c r="I317" s="91">
        <v>52</v>
      </c>
      <c r="J317" s="91">
        <v>131</v>
      </c>
      <c r="K317" s="93">
        <v>0.45060418339642849</v>
      </c>
      <c r="L317" s="91">
        <v>16</v>
      </c>
      <c r="M317" s="91">
        <v>40.67</v>
      </c>
      <c r="N317" s="91" t="s">
        <v>1153</v>
      </c>
      <c r="O317" s="91">
        <v>250</v>
      </c>
      <c r="P317" s="91">
        <v>26</v>
      </c>
      <c r="Q317" s="91">
        <v>276</v>
      </c>
      <c r="R317" s="91">
        <v>3</v>
      </c>
      <c r="S317" s="91">
        <v>131</v>
      </c>
      <c r="T317" s="91">
        <v>1046.04</v>
      </c>
      <c r="U317" s="91">
        <v>1336.56</v>
      </c>
      <c r="V317" s="91">
        <v>9</v>
      </c>
      <c r="W317" s="93">
        <v>3.1679027931197736</v>
      </c>
      <c r="X317" s="91">
        <v>13.955489273832741</v>
      </c>
      <c r="Y317" s="91">
        <v>67</v>
      </c>
      <c r="Z317" s="91">
        <v>0</v>
      </c>
      <c r="AA317" s="91">
        <v>755</v>
      </c>
      <c r="AB317" s="91">
        <v>522</v>
      </c>
      <c r="AC317" s="91">
        <v>0</v>
      </c>
      <c r="AD317" s="91">
        <v>616</v>
      </c>
      <c r="AE317" s="91">
        <v>0</v>
      </c>
      <c r="AF317" s="91">
        <v>0</v>
      </c>
      <c r="AG317" s="91">
        <v>4</v>
      </c>
      <c r="AH317" s="91">
        <v>233</v>
      </c>
      <c r="AI317" s="91">
        <v>3</v>
      </c>
      <c r="AJ317" s="91">
        <v>0</v>
      </c>
      <c r="AK317" s="91">
        <v>0</v>
      </c>
      <c r="AL317" s="91">
        <v>0</v>
      </c>
      <c r="AM317" s="91">
        <v>0</v>
      </c>
      <c r="AN317" s="91">
        <v>22</v>
      </c>
      <c r="AO317" s="91">
        <v>0</v>
      </c>
      <c r="AP317" s="91">
        <v>0</v>
      </c>
      <c r="AQ317" s="91">
        <v>0</v>
      </c>
      <c r="AR317" s="91">
        <v>7</v>
      </c>
      <c r="AS317" s="91">
        <v>0</v>
      </c>
      <c r="AT317" s="91">
        <v>0</v>
      </c>
      <c r="AU317" s="91">
        <v>0</v>
      </c>
    </row>
    <row r="318" spans="1:47" x14ac:dyDescent="0.3">
      <c r="A318" s="91" t="s">
        <v>761</v>
      </c>
      <c r="B318" s="91" t="s">
        <v>1066</v>
      </c>
      <c r="C318" s="91">
        <v>99009</v>
      </c>
      <c r="D318" s="102" t="s">
        <v>1074</v>
      </c>
      <c r="E318" s="91">
        <v>5.20290322580645</v>
      </c>
      <c r="F318" s="91">
        <v>10.3</v>
      </c>
      <c r="G318" s="91">
        <v>3</v>
      </c>
      <c r="H318" s="91">
        <v>25</v>
      </c>
      <c r="I318" s="91">
        <v>34</v>
      </c>
      <c r="J318" s="91">
        <v>62</v>
      </c>
      <c r="K318" s="93">
        <v>1.6120032240064482E-2</v>
      </c>
      <c r="L318" s="91">
        <v>4</v>
      </c>
      <c r="M318" s="91">
        <v>19.190000000000001</v>
      </c>
      <c r="N318" s="91" t="s">
        <v>1153</v>
      </c>
      <c r="O318" s="91">
        <v>117</v>
      </c>
      <c r="P318" s="91">
        <v>4</v>
      </c>
      <c r="Q318" s="91">
        <v>121</v>
      </c>
      <c r="R318" s="91">
        <v>3</v>
      </c>
      <c r="S318" s="91">
        <v>62</v>
      </c>
      <c r="T318" s="91">
        <v>322.58</v>
      </c>
      <c r="U318" s="91">
        <v>359.1</v>
      </c>
      <c r="V318" s="91">
        <v>2</v>
      </c>
      <c r="W318" s="93">
        <v>-36.706824157281332</v>
      </c>
      <c r="X318" s="91">
        <v>5.8497116994233993</v>
      </c>
      <c r="Y318" s="91">
        <v>55</v>
      </c>
      <c r="Z318" s="91">
        <v>0</v>
      </c>
      <c r="AA318" s="91">
        <v>473</v>
      </c>
      <c r="AB318" s="91">
        <v>30</v>
      </c>
      <c r="AC318" s="91">
        <v>5</v>
      </c>
      <c r="AD318" s="91">
        <v>43</v>
      </c>
      <c r="AE318" s="91">
        <v>0</v>
      </c>
      <c r="AF318" s="91">
        <v>0</v>
      </c>
      <c r="AG318" s="91">
        <v>0</v>
      </c>
      <c r="AH318" s="91">
        <v>64</v>
      </c>
      <c r="AI318" s="91">
        <v>0</v>
      </c>
      <c r="AJ318" s="91">
        <v>0</v>
      </c>
      <c r="AK318" s="91">
        <v>0</v>
      </c>
      <c r="AL318" s="91">
        <v>0</v>
      </c>
      <c r="AM318" s="91">
        <v>0</v>
      </c>
      <c r="AN318" s="91">
        <v>0</v>
      </c>
      <c r="AO318" s="91">
        <v>0</v>
      </c>
      <c r="AP318" s="91">
        <v>0</v>
      </c>
      <c r="AQ318" s="91">
        <v>0</v>
      </c>
      <c r="AR318" s="91">
        <v>0</v>
      </c>
      <c r="AS318" s="91">
        <v>0</v>
      </c>
      <c r="AT318" s="91">
        <v>0</v>
      </c>
      <c r="AU318" s="91">
        <v>0</v>
      </c>
    </row>
    <row r="319" spans="1:47" x14ac:dyDescent="0.3">
      <c r="A319" s="91" t="s">
        <v>761</v>
      </c>
      <c r="B319" s="91" t="s">
        <v>1066</v>
      </c>
      <c r="C319" s="91">
        <v>99011</v>
      </c>
      <c r="D319" s="102" t="s">
        <v>1075</v>
      </c>
      <c r="E319" s="91">
        <v>2.9032142857142902</v>
      </c>
      <c r="F319" s="91">
        <v>0.73</v>
      </c>
      <c r="G319" s="91">
        <v>1</v>
      </c>
      <c r="H319" s="91">
        <v>13</v>
      </c>
      <c r="I319" s="91">
        <v>14</v>
      </c>
      <c r="J319" s="91">
        <v>28</v>
      </c>
      <c r="K319" s="93">
        <v>0.47791856316890147</v>
      </c>
      <c r="L319" s="91">
        <v>2</v>
      </c>
      <c r="M319" s="91">
        <v>2.46</v>
      </c>
      <c r="N319" s="91" t="s">
        <v>1153</v>
      </c>
      <c r="O319" s="91">
        <v>50</v>
      </c>
      <c r="P319" s="91">
        <v>3</v>
      </c>
      <c r="Q319" s="91">
        <v>53</v>
      </c>
      <c r="R319" s="91">
        <v>0</v>
      </c>
      <c r="S319" s="91">
        <v>28</v>
      </c>
      <c r="T319" s="91">
        <v>81.290000000000006</v>
      </c>
      <c r="U319" s="91">
        <v>92.84</v>
      </c>
      <c r="V319" s="91" t="s">
        <v>808</v>
      </c>
      <c r="W319" s="93">
        <v>-67.963269488452738</v>
      </c>
      <c r="X319" s="91">
        <v>0</v>
      </c>
      <c r="Y319" s="91">
        <v>214</v>
      </c>
      <c r="Z319" s="91">
        <v>23</v>
      </c>
      <c r="AA319" s="91">
        <v>255</v>
      </c>
      <c r="AB319" s="91">
        <v>59</v>
      </c>
      <c r="AC319" s="91">
        <v>0</v>
      </c>
      <c r="AD319" s="91">
        <v>9</v>
      </c>
      <c r="AE319" s="91">
        <v>2</v>
      </c>
      <c r="AF319" s="91">
        <v>0</v>
      </c>
      <c r="AG319" s="91">
        <v>0</v>
      </c>
      <c r="AH319" s="91">
        <v>0</v>
      </c>
      <c r="AI319" s="91">
        <v>0</v>
      </c>
      <c r="AJ319" s="91">
        <v>0</v>
      </c>
      <c r="AK319" s="91">
        <v>0</v>
      </c>
      <c r="AL319" s="91">
        <v>0</v>
      </c>
      <c r="AM319" s="91">
        <v>0</v>
      </c>
      <c r="AN319" s="91">
        <v>0</v>
      </c>
      <c r="AO319" s="91">
        <v>0</v>
      </c>
      <c r="AP319" s="91">
        <v>0</v>
      </c>
      <c r="AQ319" s="91">
        <v>0</v>
      </c>
      <c r="AR319" s="91">
        <v>0</v>
      </c>
      <c r="AS319" s="91">
        <v>0</v>
      </c>
      <c r="AT319" s="91">
        <v>0</v>
      </c>
      <c r="AU319" s="91">
        <v>0</v>
      </c>
    </row>
    <row r="320" spans="1:47" x14ac:dyDescent="0.3">
      <c r="A320" s="91" t="s">
        <v>761</v>
      </c>
      <c r="B320" s="91" t="s">
        <v>1066</v>
      </c>
      <c r="C320" s="91">
        <v>99013</v>
      </c>
      <c r="D320" s="102" t="s">
        <v>1076</v>
      </c>
      <c r="E320" s="91">
        <v>3.6631818181818199</v>
      </c>
      <c r="F320" s="91">
        <v>6.26</v>
      </c>
      <c r="G320" s="91">
        <v>0</v>
      </c>
      <c r="H320" s="91">
        <v>20</v>
      </c>
      <c r="I320" s="91">
        <v>24</v>
      </c>
      <c r="J320" s="91">
        <v>44</v>
      </c>
      <c r="K320" s="93">
        <v>0.21652810522397317</v>
      </c>
      <c r="L320" s="91">
        <v>10</v>
      </c>
      <c r="M320" s="91">
        <v>7.54</v>
      </c>
      <c r="N320" s="91" t="s">
        <v>1153</v>
      </c>
      <c r="O320" s="91">
        <v>85</v>
      </c>
      <c r="P320" s="91">
        <v>0</v>
      </c>
      <c r="Q320" s="91">
        <v>85</v>
      </c>
      <c r="R320" s="91">
        <v>0</v>
      </c>
      <c r="S320" s="91">
        <v>44</v>
      </c>
      <c r="T320" s="91">
        <v>161.18</v>
      </c>
      <c r="U320" s="91">
        <v>190.24</v>
      </c>
      <c r="V320" s="91">
        <v>4</v>
      </c>
      <c r="W320" s="93">
        <v>-40.411845169876891</v>
      </c>
      <c r="X320" s="91">
        <v>0</v>
      </c>
      <c r="Y320" s="91">
        <v>768</v>
      </c>
      <c r="Z320" s="91">
        <v>226</v>
      </c>
      <c r="AA320" s="91">
        <v>204</v>
      </c>
      <c r="AB320" s="91">
        <v>1</v>
      </c>
      <c r="AC320" s="91">
        <v>58</v>
      </c>
      <c r="AD320" s="91">
        <v>15</v>
      </c>
      <c r="AE320" s="91">
        <v>0</v>
      </c>
      <c r="AF320" s="91">
        <v>44</v>
      </c>
      <c r="AG320" s="91">
        <v>1</v>
      </c>
      <c r="AH320" s="91">
        <v>15</v>
      </c>
      <c r="AI320" s="91">
        <v>0</v>
      </c>
      <c r="AJ320" s="91">
        <v>0</v>
      </c>
      <c r="AK320" s="91">
        <v>0</v>
      </c>
      <c r="AL320" s="91">
        <v>0</v>
      </c>
      <c r="AM320" s="91">
        <v>0</v>
      </c>
      <c r="AN320" s="91">
        <v>0</v>
      </c>
      <c r="AO320" s="91">
        <v>0</v>
      </c>
      <c r="AP320" s="91">
        <v>0</v>
      </c>
      <c r="AQ320" s="91">
        <v>160</v>
      </c>
      <c r="AR320" s="91">
        <v>5</v>
      </c>
      <c r="AS320" s="91">
        <v>0</v>
      </c>
      <c r="AT320" s="91">
        <v>4</v>
      </c>
      <c r="AU320" s="91">
        <v>229</v>
      </c>
    </row>
    <row r="321" spans="1:47" x14ac:dyDescent="0.3">
      <c r="A321" s="91" t="s">
        <v>761</v>
      </c>
      <c r="B321" s="91" t="s">
        <v>1066</v>
      </c>
      <c r="C321" s="91">
        <v>99014</v>
      </c>
      <c r="D321" s="102" t="s">
        <v>1066</v>
      </c>
      <c r="E321" s="91">
        <v>6.7896893787575099</v>
      </c>
      <c r="F321" s="91">
        <v>550.83000000000004</v>
      </c>
      <c r="G321" s="91">
        <v>47</v>
      </c>
      <c r="H321" s="91">
        <v>486</v>
      </c>
      <c r="I321" s="91">
        <v>465</v>
      </c>
      <c r="J321" s="91">
        <v>998</v>
      </c>
      <c r="K321" s="93">
        <v>0.12412726475809868</v>
      </c>
      <c r="L321" s="91">
        <v>186</v>
      </c>
      <c r="M321" s="91">
        <v>568.53</v>
      </c>
      <c r="N321" s="91" t="s">
        <v>1152</v>
      </c>
      <c r="O321" s="91">
        <v>1835</v>
      </c>
      <c r="P321" s="91">
        <v>460</v>
      </c>
      <c r="Q321" s="91">
        <v>2295</v>
      </c>
      <c r="R321" s="91">
        <v>6</v>
      </c>
      <c r="S321" s="91">
        <v>998</v>
      </c>
      <c r="T321" s="91">
        <v>6776.11</v>
      </c>
      <c r="U321" s="91">
        <v>8225.68</v>
      </c>
      <c r="V321" s="91">
        <v>49</v>
      </c>
      <c r="W321" s="93">
        <v>-19.305606001964932</v>
      </c>
      <c r="X321" s="91">
        <v>17.344907328836161</v>
      </c>
      <c r="Y321" s="91">
        <v>3509</v>
      </c>
      <c r="Z321" s="91">
        <v>1136</v>
      </c>
      <c r="AA321" s="91">
        <v>4466</v>
      </c>
      <c r="AB321" s="91">
        <v>91</v>
      </c>
      <c r="AC321" s="91">
        <v>2726</v>
      </c>
      <c r="AD321" s="91">
        <v>119</v>
      </c>
      <c r="AE321" s="91">
        <v>13</v>
      </c>
      <c r="AF321" s="91">
        <v>0</v>
      </c>
      <c r="AG321" s="91">
        <v>52</v>
      </c>
      <c r="AH321" s="91">
        <v>69</v>
      </c>
      <c r="AI321" s="91">
        <v>4</v>
      </c>
      <c r="AJ321" s="91">
        <v>0</v>
      </c>
      <c r="AK321" s="91">
        <v>0</v>
      </c>
      <c r="AL321" s="91">
        <v>0</v>
      </c>
      <c r="AM321" s="91">
        <v>0</v>
      </c>
      <c r="AN321" s="91">
        <v>160</v>
      </c>
      <c r="AO321" s="91">
        <v>0</v>
      </c>
      <c r="AP321" s="91">
        <v>0</v>
      </c>
      <c r="AQ321" s="91">
        <v>829</v>
      </c>
      <c r="AR321" s="91">
        <v>184</v>
      </c>
      <c r="AS321" s="91">
        <v>0</v>
      </c>
      <c r="AT321" s="91">
        <v>13</v>
      </c>
      <c r="AU321" s="91">
        <v>234</v>
      </c>
    </row>
    <row r="322" spans="1:47" x14ac:dyDescent="0.3">
      <c r="A322" s="91" t="s">
        <v>761</v>
      </c>
      <c r="B322" s="91" t="s">
        <v>1066</v>
      </c>
      <c r="C322" s="91">
        <v>99015</v>
      </c>
      <c r="D322" s="102" t="s">
        <v>1077</v>
      </c>
      <c r="E322" s="91">
        <v>9.64975845410628</v>
      </c>
      <c r="F322" s="91" t="s">
        <v>808</v>
      </c>
      <c r="G322" s="91">
        <v>20</v>
      </c>
      <c r="H322" s="91">
        <v>95</v>
      </c>
      <c r="I322" s="91">
        <v>92</v>
      </c>
      <c r="J322" s="91">
        <v>207</v>
      </c>
      <c r="K322" s="93">
        <v>0.20466583229036295</v>
      </c>
      <c r="L322" s="91">
        <v>27</v>
      </c>
      <c r="M322" s="91">
        <v>50.52</v>
      </c>
      <c r="N322" s="91" t="s">
        <v>1152</v>
      </c>
      <c r="O322" s="91">
        <v>384</v>
      </c>
      <c r="P322" s="91">
        <v>59</v>
      </c>
      <c r="Q322" s="91">
        <v>443</v>
      </c>
      <c r="R322" s="91">
        <v>5</v>
      </c>
      <c r="S322" s="91">
        <v>207</v>
      </c>
      <c r="T322" s="91">
        <v>1997.5</v>
      </c>
      <c r="U322" s="91">
        <v>2372.04</v>
      </c>
      <c r="V322" s="91">
        <v>16</v>
      </c>
      <c r="W322" s="93">
        <v>-10.552759318633679</v>
      </c>
      <c r="X322" s="91">
        <v>5.0337922403003752</v>
      </c>
      <c r="Y322" s="91">
        <v>193</v>
      </c>
      <c r="Z322" s="91">
        <v>18</v>
      </c>
      <c r="AA322" s="91">
        <v>2181</v>
      </c>
      <c r="AB322" s="91">
        <v>508</v>
      </c>
      <c r="AC322" s="91">
        <v>7</v>
      </c>
      <c r="AD322" s="91">
        <v>326</v>
      </c>
      <c r="AE322" s="91">
        <v>0</v>
      </c>
      <c r="AF322" s="91">
        <v>0</v>
      </c>
      <c r="AG322" s="91">
        <v>0</v>
      </c>
      <c r="AH322" s="91">
        <v>96</v>
      </c>
      <c r="AI322" s="91">
        <v>2</v>
      </c>
      <c r="AJ322" s="91">
        <v>0</v>
      </c>
      <c r="AK322" s="91">
        <v>0</v>
      </c>
      <c r="AL322" s="91">
        <v>0</v>
      </c>
      <c r="AM322" s="91">
        <v>0</v>
      </c>
      <c r="AN322" s="91">
        <v>7</v>
      </c>
      <c r="AO322" s="91">
        <v>0</v>
      </c>
      <c r="AP322" s="91">
        <v>0</v>
      </c>
      <c r="AQ322" s="91">
        <v>0</v>
      </c>
      <c r="AR322" s="91">
        <v>0</v>
      </c>
      <c r="AS322" s="91">
        <v>0</v>
      </c>
      <c r="AT322" s="91">
        <v>0</v>
      </c>
      <c r="AU322" s="91">
        <v>0</v>
      </c>
    </row>
    <row r="323" spans="1:47" x14ac:dyDescent="0.3">
      <c r="A323" s="91" t="s">
        <v>761</v>
      </c>
      <c r="B323" s="91" t="s">
        <v>1066</v>
      </c>
      <c r="C323" s="91">
        <v>99016</v>
      </c>
      <c r="D323" s="102" t="s">
        <v>1078</v>
      </c>
      <c r="E323" s="91">
        <v>10.3501754385965</v>
      </c>
      <c r="F323" s="91">
        <v>70.180000000000007</v>
      </c>
      <c r="G323" s="91">
        <v>12</v>
      </c>
      <c r="H323" s="91">
        <v>93</v>
      </c>
      <c r="I323" s="91">
        <v>66</v>
      </c>
      <c r="J323" s="91">
        <v>171</v>
      </c>
      <c r="K323" s="93">
        <v>5.9263904897507172E-2</v>
      </c>
      <c r="L323" s="91">
        <v>45</v>
      </c>
      <c r="M323" s="91">
        <v>143.76</v>
      </c>
      <c r="N323" s="91" t="s">
        <v>1152</v>
      </c>
      <c r="O323" s="91">
        <v>313</v>
      </c>
      <c r="P323" s="91">
        <v>25</v>
      </c>
      <c r="Q323" s="91">
        <v>338</v>
      </c>
      <c r="R323" s="91">
        <v>1</v>
      </c>
      <c r="S323" s="91">
        <v>171</v>
      </c>
      <c r="T323" s="91">
        <v>1769.88</v>
      </c>
      <c r="U323" s="91">
        <v>1975.26</v>
      </c>
      <c r="V323" s="91">
        <v>7</v>
      </c>
      <c r="W323" s="93">
        <v>-1.2795484209234518</v>
      </c>
      <c r="X323" s="91">
        <v>0.70513255135941422</v>
      </c>
      <c r="Y323" s="91">
        <v>332</v>
      </c>
      <c r="Z323" s="91">
        <v>83</v>
      </c>
      <c r="AA323" s="91">
        <v>1522</v>
      </c>
      <c r="AB323" s="91">
        <v>102</v>
      </c>
      <c r="AC323" s="91">
        <v>6</v>
      </c>
      <c r="AD323" s="91">
        <v>21</v>
      </c>
      <c r="AE323" s="91">
        <v>0</v>
      </c>
      <c r="AF323" s="91">
        <v>0</v>
      </c>
      <c r="AG323" s="91">
        <v>6</v>
      </c>
      <c r="AH323" s="91">
        <v>1</v>
      </c>
      <c r="AI323" s="91">
        <v>5</v>
      </c>
      <c r="AJ323" s="91">
        <v>0</v>
      </c>
      <c r="AK323" s="91">
        <v>0</v>
      </c>
      <c r="AL323" s="91">
        <v>0</v>
      </c>
      <c r="AM323" s="91">
        <v>0</v>
      </c>
      <c r="AN323" s="91">
        <v>0</v>
      </c>
      <c r="AO323" s="91">
        <v>0</v>
      </c>
      <c r="AP323" s="91">
        <v>0</v>
      </c>
      <c r="AQ323" s="91">
        <v>15</v>
      </c>
      <c r="AR323" s="91">
        <v>9</v>
      </c>
      <c r="AS323" s="91">
        <v>0</v>
      </c>
      <c r="AT323" s="91">
        <v>0</v>
      </c>
      <c r="AU323" s="91">
        <v>0</v>
      </c>
    </row>
    <row r="324" spans="1:47" x14ac:dyDescent="0.3">
      <c r="A324" s="91" t="s">
        <v>761</v>
      </c>
      <c r="B324" s="91" t="s">
        <v>1066</v>
      </c>
      <c r="C324" s="91">
        <v>99017</v>
      </c>
      <c r="D324" s="102" t="s">
        <v>1079</v>
      </c>
      <c r="E324" s="91">
        <v>7.9485443037974699</v>
      </c>
      <c r="F324" s="91">
        <v>12.58</v>
      </c>
      <c r="G324" s="91">
        <v>4</v>
      </c>
      <c r="H324" s="91">
        <v>48</v>
      </c>
      <c r="I324" s="91">
        <v>106</v>
      </c>
      <c r="J324" s="91">
        <v>158</v>
      </c>
      <c r="K324" s="93">
        <v>8.0406411491635285E-2</v>
      </c>
      <c r="L324" s="91">
        <v>14</v>
      </c>
      <c r="M324" s="91">
        <v>93.2</v>
      </c>
      <c r="N324" s="91" t="s">
        <v>1151</v>
      </c>
      <c r="O324" s="91">
        <v>309</v>
      </c>
      <c r="P324" s="91">
        <v>45</v>
      </c>
      <c r="Q324" s="91">
        <v>354</v>
      </c>
      <c r="R324" s="91">
        <v>2</v>
      </c>
      <c r="S324" s="91">
        <v>158</v>
      </c>
      <c r="T324" s="91">
        <v>1255.8699999999999</v>
      </c>
      <c r="U324" s="91">
        <v>1513.68</v>
      </c>
      <c r="V324" s="91">
        <v>10</v>
      </c>
      <c r="W324" s="93">
        <v>-3.5800383877159394</v>
      </c>
      <c r="X324" s="91">
        <v>0</v>
      </c>
      <c r="Y324" s="91">
        <v>407</v>
      </c>
      <c r="Z324" s="91">
        <v>160</v>
      </c>
      <c r="AA324" s="91">
        <v>1059</v>
      </c>
      <c r="AB324" s="91">
        <v>375</v>
      </c>
      <c r="AC324" s="91">
        <v>0</v>
      </c>
      <c r="AD324" s="91">
        <v>6</v>
      </c>
      <c r="AE324" s="91">
        <v>0</v>
      </c>
      <c r="AF324" s="91">
        <v>0</v>
      </c>
      <c r="AG324" s="91">
        <v>0</v>
      </c>
      <c r="AH324" s="91">
        <v>0</v>
      </c>
      <c r="AI324" s="91">
        <v>2</v>
      </c>
      <c r="AJ324" s="91">
        <v>0</v>
      </c>
      <c r="AK324" s="91">
        <v>0</v>
      </c>
      <c r="AL324" s="91">
        <v>0</v>
      </c>
      <c r="AM324" s="91">
        <v>0</v>
      </c>
      <c r="AN324" s="91">
        <v>0</v>
      </c>
      <c r="AO324" s="91">
        <v>0</v>
      </c>
      <c r="AP324" s="91">
        <v>0</v>
      </c>
      <c r="AQ324" s="91">
        <v>41</v>
      </c>
      <c r="AR324" s="91">
        <v>0</v>
      </c>
      <c r="AS324" s="91">
        <v>0</v>
      </c>
      <c r="AT324" s="91">
        <v>11</v>
      </c>
      <c r="AU324" s="91">
        <v>86</v>
      </c>
    </row>
    <row r="325" spans="1:47" x14ac:dyDescent="0.3">
      <c r="A325" s="91" t="s">
        <v>761</v>
      </c>
      <c r="B325" s="91" t="s">
        <v>1066</v>
      </c>
      <c r="C325" s="91">
        <v>99018</v>
      </c>
      <c r="D325" s="102" t="s">
        <v>1080</v>
      </c>
      <c r="E325" s="91">
        <v>4.2177756286266899</v>
      </c>
      <c r="F325" s="91">
        <v>519.66999999999996</v>
      </c>
      <c r="G325" s="91">
        <v>28</v>
      </c>
      <c r="H325" s="91">
        <v>255</v>
      </c>
      <c r="I325" s="91">
        <v>234</v>
      </c>
      <c r="J325" s="91">
        <v>517</v>
      </c>
      <c r="K325" s="93">
        <v>8.0129689671144033E-2</v>
      </c>
      <c r="L325" s="91">
        <v>57</v>
      </c>
      <c r="M325" s="91">
        <v>144.38999999999999</v>
      </c>
      <c r="N325" s="91" t="s">
        <v>1152</v>
      </c>
      <c r="O325" s="91">
        <v>1087</v>
      </c>
      <c r="P325" s="91">
        <v>350</v>
      </c>
      <c r="Q325" s="91">
        <v>1437</v>
      </c>
      <c r="R325" s="91">
        <v>2</v>
      </c>
      <c r="S325" s="91">
        <v>517</v>
      </c>
      <c r="T325" s="91">
        <v>2180.59</v>
      </c>
      <c r="U325" s="91">
        <v>2542.84</v>
      </c>
      <c r="V325" s="91">
        <v>117</v>
      </c>
      <c r="W325" s="93">
        <v>-10.616538024832041</v>
      </c>
      <c r="X325" s="91">
        <v>2.3502813458742815</v>
      </c>
      <c r="Y325" s="91">
        <v>826</v>
      </c>
      <c r="Z325" s="91">
        <v>399</v>
      </c>
      <c r="AA325" s="91">
        <v>1729</v>
      </c>
      <c r="AB325" s="91">
        <v>70</v>
      </c>
      <c r="AC325" s="91">
        <v>1026</v>
      </c>
      <c r="AD325" s="91">
        <v>39</v>
      </c>
      <c r="AE325" s="91">
        <v>17</v>
      </c>
      <c r="AF325" s="91">
        <v>0</v>
      </c>
      <c r="AG325" s="91">
        <v>37</v>
      </c>
      <c r="AH325" s="91">
        <v>6</v>
      </c>
      <c r="AI325" s="91">
        <v>3</v>
      </c>
      <c r="AJ325" s="91">
        <v>0</v>
      </c>
      <c r="AK325" s="91">
        <v>0</v>
      </c>
      <c r="AL325" s="91">
        <v>0</v>
      </c>
      <c r="AM325" s="91">
        <v>0</v>
      </c>
      <c r="AN325" s="91">
        <v>117</v>
      </c>
      <c r="AO325" s="91">
        <v>0</v>
      </c>
      <c r="AP325" s="91">
        <v>0</v>
      </c>
      <c r="AQ325" s="91">
        <v>78</v>
      </c>
      <c r="AR325" s="91">
        <v>39</v>
      </c>
      <c r="AS325" s="91">
        <v>0</v>
      </c>
      <c r="AT325" s="91">
        <v>24</v>
      </c>
      <c r="AU325" s="91">
        <v>14</v>
      </c>
    </row>
    <row r="326" spans="1:47" x14ac:dyDescent="0.3">
      <c r="A326" s="91" t="s">
        <v>761</v>
      </c>
      <c r="B326" s="91" t="s">
        <v>1066</v>
      </c>
      <c r="C326" s="91">
        <v>99020</v>
      </c>
      <c r="D326" s="102" t="s">
        <v>1081</v>
      </c>
      <c r="E326" s="91">
        <v>5.8853881278538802</v>
      </c>
      <c r="F326" s="91">
        <v>36.46</v>
      </c>
      <c r="G326" s="91">
        <v>12</v>
      </c>
      <c r="H326" s="91">
        <v>114</v>
      </c>
      <c r="I326" s="91">
        <v>93</v>
      </c>
      <c r="J326" s="91">
        <v>219</v>
      </c>
      <c r="K326" s="93">
        <v>1.6715416246411667</v>
      </c>
      <c r="L326" s="91">
        <v>59</v>
      </c>
      <c r="M326" s="91">
        <v>123.96</v>
      </c>
      <c r="N326" s="91" t="s">
        <v>1152</v>
      </c>
      <c r="O326" s="91">
        <v>484</v>
      </c>
      <c r="P326" s="91">
        <v>133</v>
      </c>
      <c r="Q326" s="91">
        <v>617</v>
      </c>
      <c r="R326" s="91">
        <v>4</v>
      </c>
      <c r="S326" s="91">
        <v>219</v>
      </c>
      <c r="T326" s="91">
        <v>1288.9000000000001</v>
      </c>
      <c r="U326" s="91">
        <v>1707.88</v>
      </c>
      <c r="V326" s="91">
        <v>15</v>
      </c>
      <c r="W326" s="93">
        <v>-10.317427183790477</v>
      </c>
      <c r="X326" s="91">
        <v>0.99076732097137088</v>
      </c>
      <c r="Y326" s="91">
        <v>320</v>
      </c>
      <c r="Z326" s="91">
        <v>86</v>
      </c>
      <c r="AA326" s="91">
        <v>720</v>
      </c>
      <c r="AB326" s="91">
        <v>154</v>
      </c>
      <c r="AC326" s="91">
        <v>1080</v>
      </c>
      <c r="AD326" s="91">
        <v>140</v>
      </c>
      <c r="AE326" s="91">
        <v>7</v>
      </c>
      <c r="AF326" s="91">
        <v>0</v>
      </c>
      <c r="AG326" s="91">
        <v>0</v>
      </c>
      <c r="AH326" s="91">
        <v>8</v>
      </c>
      <c r="AI326" s="91">
        <v>2</v>
      </c>
      <c r="AJ326" s="91">
        <v>0</v>
      </c>
      <c r="AK326" s="91">
        <v>0</v>
      </c>
      <c r="AL326" s="91">
        <v>0</v>
      </c>
      <c r="AM326" s="91">
        <v>0</v>
      </c>
      <c r="AN326" s="91">
        <v>68</v>
      </c>
      <c r="AO326" s="91">
        <v>0</v>
      </c>
      <c r="AP326" s="91">
        <v>0</v>
      </c>
      <c r="AQ326" s="91">
        <v>10</v>
      </c>
      <c r="AR326" s="91">
        <v>28</v>
      </c>
      <c r="AS326" s="91">
        <v>0</v>
      </c>
      <c r="AT326" s="91">
        <v>0</v>
      </c>
      <c r="AU326" s="91">
        <v>67</v>
      </c>
    </row>
    <row r="327" spans="1:47" x14ac:dyDescent="0.3">
      <c r="A327" s="91" t="s">
        <v>761</v>
      </c>
      <c r="B327" s="91" t="s">
        <v>1066</v>
      </c>
      <c r="C327" s="91">
        <v>99021</v>
      </c>
      <c r="D327" s="102" t="s">
        <v>1082</v>
      </c>
      <c r="E327" s="91">
        <v>19.668979591836699</v>
      </c>
      <c r="F327" s="91" t="s">
        <v>808</v>
      </c>
      <c r="G327" s="91">
        <v>7</v>
      </c>
      <c r="H327" s="91">
        <v>22</v>
      </c>
      <c r="I327" s="91">
        <v>20</v>
      </c>
      <c r="J327" s="91">
        <v>49</v>
      </c>
      <c r="K327" s="93">
        <v>0.46037477432609103</v>
      </c>
      <c r="L327" s="91" t="s">
        <v>808</v>
      </c>
      <c r="M327" s="91" t="s">
        <v>808</v>
      </c>
      <c r="N327" s="91" t="s">
        <v>1152</v>
      </c>
      <c r="O327" s="91">
        <v>100</v>
      </c>
      <c r="P327" s="91">
        <v>9</v>
      </c>
      <c r="Q327" s="91">
        <v>109</v>
      </c>
      <c r="R327" s="91">
        <v>0</v>
      </c>
      <c r="S327" s="91">
        <v>49</v>
      </c>
      <c r="T327" s="91">
        <v>963.78</v>
      </c>
      <c r="U327" s="91">
        <v>1966.39</v>
      </c>
      <c r="V327" s="91">
        <v>21</v>
      </c>
      <c r="W327" s="93">
        <v>-39.225515975861221</v>
      </c>
      <c r="X327" s="91">
        <v>11.834651061445559</v>
      </c>
      <c r="Y327" s="91">
        <v>15</v>
      </c>
      <c r="Z327" s="91">
        <v>0</v>
      </c>
      <c r="AA327" s="91">
        <v>174</v>
      </c>
      <c r="AB327" s="91">
        <v>444</v>
      </c>
      <c r="AC327" s="91">
        <v>335</v>
      </c>
      <c r="AD327" s="91">
        <v>3780</v>
      </c>
      <c r="AE327" s="91">
        <v>0</v>
      </c>
      <c r="AF327" s="91">
        <v>0</v>
      </c>
      <c r="AG327" s="91">
        <v>0</v>
      </c>
      <c r="AH327" s="91">
        <v>0</v>
      </c>
      <c r="AI327" s="91">
        <v>1</v>
      </c>
      <c r="AJ327" s="91">
        <v>0</v>
      </c>
      <c r="AK327" s="91">
        <v>0</v>
      </c>
      <c r="AL327" s="91">
        <v>0</v>
      </c>
      <c r="AM327" s="91">
        <v>0</v>
      </c>
      <c r="AN327" s="91">
        <v>42</v>
      </c>
      <c r="AO327" s="91">
        <v>35</v>
      </c>
      <c r="AP327" s="91">
        <v>0</v>
      </c>
      <c r="AQ327" s="91">
        <v>0</v>
      </c>
      <c r="AR327" s="91">
        <v>107</v>
      </c>
      <c r="AS327" s="91">
        <v>0</v>
      </c>
      <c r="AT327" s="91">
        <v>0</v>
      </c>
      <c r="AU327" s="91">
        <v>0</v>
      </c>
    </row>
    <row r="328" spans="1:47" x14ac:dyDescent="0.3">
      <c r="A328" s="91" t="s">
        <v>761</v>
      </c>
      <c r="B328" s="91" t="s">
        <v>1066</v>
      </c>
      <c r="C328" s="91">
        <v>99022</v>
      </c>
      <c r="D328" s="102" t="s">
        <v>1083</v>
      </c>
      <c r="E328" s="91">
        <v>13.845820895522399</v>
      </c>
      <c r="F328" s="91" t="s">
        <v>808</v>
      </c>
      <c r="G328" s="91">
        <v>11</v>
      </c>
      <c r="H328" s="91">
        <v>27</v>
      </c>
      <c r="I328" s="91">
        <v>29</v>
      </c>
      <c r="J328" s="91">
        <v>67</v>
      </c>
      <c r="K328" s="93">
        <v>0.50204275227182082</v>
      </c>
      <c r="L328" s="91" t="s">
        <v>808</v>
      </c>
      <c r="M328" s="91" t="s">
        <v>808</v>
      </c>
      <c r="N328" s="91" t="s">
        <v>1154</v>
      </c>
      <c r="O328" s="91">
        <v>114</v>
      </c>
      <c r="P328" s="91">
        <v>6</v>
      </c>
      <c r="Q328" s="91">
        <v>120</v>
      </c>
      <c r="R328" s="91">
        <v>1</v>
      </c>
      <c r="S328" s="91">
        <v>67</v>
      </c>
      <c r="T328" s="91">
        <v>927.67</v>
      </c>
      <c r="U328" s="91">
        <v>1369.59</v>
      </c>
      <c r="V328" s="91">
        <v>9</v>
      </c>
      <c r="W328" s="93">
        <v>-23.67054757888674</v>
      </c>
      <c r="X328" s="91">
        <v>14.660385697500189</v>
      </c>
      <c r="Y328" s="91">
        <v>32</v>
      </c>
      <c r="Z328" s="91">
        <v>0</v>
      </c>
      <c r="AA328" s="91">
        <v>439</v>
      </c>
      <c r="AB328" s="91">
        <v>644</v>
      </c>
      <c r="AC328" s="91">
        <v>165</v>
      </c>
      <c r="AD328" s="91">
        <v>898</v>
      </c>
      <c r="AE328" s="91">
        <v>0</v>
      </c>
      <c r="AF328" s="91">
        <v>0</v>
      </c>
      <c r="AG328" s="91">
        <v>0</v>
      </c>
      <c r="AH328" s="91">
        <v>0</v>
      </c>
      <c r="AI328" s="91">
        <v>0</v>
      </c>
      <c r="AJ328" s="91">
        <v>0</v>
      </c>
      <c r="AK328" s="91">
        <v>0</v>
      </c>
      <c r="AL328" s="91">
        <v>0</v>
      </c>
      <c r="AM328" s="91">
        <v>0</v>
      </c>
      <c r="AN328" s="91">
        <v>25</v>
      </c>
      <c r="AO328" s="91">
        <v>77</v>
      </c>
      <c r="AP328" s="91">
        <v>0</v>
      </c>
      <c r="AQ328" s="91">
        <v>0</v>
      </c>
      <c r="AR328" s="91">
        <v>167</v>
      </c>
      <c r="AS328" s="91">
        <v>0</v>
      </c>
      <c r="AT328" s="91">
        <v>0</v>
      </c>
      <c r="AU328" s="91">
        <v>0</v>
      </c>
    </row>
    <row r="329" spans="1:47" x14ac:dyDescent="0.3">
      <c r="A329" s="91" t="s">
        <v>761</v>
      </c>
      <c r="B329" s="91" t="s">
        <v>1066</v>
      </c>
      <c r="C329" s="91">
        <v>99023</v>
      </c>
      <c r="D329" s="102" t="s">
        <v>1084</v>
      </c>
      <c r="E329" s="91">
        <v>14.5479245283019</v>
      </c>
      <c r="F329" s="91" t="s">
        <v>808</v>
      </c>
      <c r="G329" s="91">
        <v>10</v>
      </c>
      <c r="H329" s="91">
        <v>51</v>
      </c>
      <c r="I329" s="91">
        <v>45</v>
      </c>
      <c r="J329" s="91">
        <v>106</v>
      </c>
      <c r="K329" s="93">
        <v>0.92304549699107707</v>
      </c>
      <c r="L329" s="91" t="s">
        <v>808</v>
      </c>
      <c r="M329" s="91" t="s">
        <v>808</v>
      </c>
      <c r="N329" s="91" t="s">
        <v>1152</v>
      </c>
      <c r="O329" s="91">
        <v>198</v>
      </c>
      <c r="P329" s="91">
        <v>28</v>
      </c>
      <c r="Q329" s="91">
        <v>226</v>
      </c>
      <c r="R329" s="91">
        <v>3</v>
      </c>
      <c r="S329" s="91">
        <v>106</v>
      </c>
      <c r="T329" s="91">
        <v>1542.08</v>
      </c>
      <c r="U329" s="91">
        <v>2380.7199999999998</v>
      </c>
      <c r="V329" s="91">
        <v>19</v>
      </c>
      <c r="W329" s="93">
        <v>-17.944788540535939</v>
      </c>
      <c r="X329" s="91">
        <v>47.077972608424986</v>
      </c>
      <c r="Y329" s="91">
        <v>240</v>
      </c>
      <c r="Z329" s="91">
        <v>57</v>
      </c>
      <c r="AA329" s="91">
        <v>717</v>
      </c>
      <c r="AB329" s="91">
        <v>1099</v>
      </c>
      <c r="AC329" s="91">
        <v>29</v>
      </c>
      <c r="AD329" s="91">
        <v>1539</v>
      </c>
      <c r="AE329" s="91">
        <v>0</v>
      </c>
      <c r="AF329" s="91">
        <v>0</v>
      </c>
      <c r="AG329" s="91">
        <v>0</v>
      </c>
      <c r="AH329" s="91">
        <v>0</v>
      </c>
      <c r="AI329" s="91">
        <v>0</v>
      </c>
      <c r="AJ329" s="91">
        <v>0</v>
      </c>
      <c r="AK329" s="91">
        <v>0</v>
      </c>
      <c r="AL329" s="91">
        <v>0</v>
      </c>
      <c r="AM329" s="91">
        <v>0</v>
      </c>
      <c r="AN329" s="91">
        <v>163</v>
      </c>
      <c r="AO329" s="91">
        <v>27</v>
      </c>
      <c r="AP329" s="91">
        <v>0</v>
      </c>
      <c r="AQ329" s="91">
        <v>45</v>
      </c>
      <c r="AR329" s="91">
        <v>201</v>
      </c>
      <c r="AS329" s="91">
        <v>0</v>
      </c>
      <c r="AT329" s="91">
        <v>0</v>
      </c>
      <c r="AU329" s="91">
        <v>0</v>
      </c>
    </row>
    <row r="330" spans="1:47" x14ac:dyDescent="0.3">
      <c r="A330" s="91" t="s">
        <v>761</v>
      </c>
      <c r="B330" s="91" t="s">
        <v>1066</v>
      </c>
      <c r="C330" s="91">
        <v>99024</v>
      </c>
      <c r="D330" s="102" t="s">
        <v>1085</v>
      </c>
      <c r="E330" s="91">
        <v>15.756562499999999</v>
      </c>
      <c r="F330" s="91" t="s">
        <v>808</v>
      </c>
      <c r="G330" s="91">
        <v>13</v>
      </c>
      <c r="H330" s="91">
        <v>93</v>
      </c>
      <c r="I330" s="91">
        <v>54</v>
      </c>
      <c r="J330" s="91">
        <v>160</v>
      </c>
      <c r="K330" s="93">
        <v>0.28010154499117429</v>
      </c>
      <c r="L330" s="91" t="s">
        <v>808</v>
      </c>
      <c r="M330" s="91" t="s">
        <v>808</v>
      </c>
      <c r="N330" s="91" t="s">
        <v>1152</v>
      </c>
      <c r="O330" s="91">
        <v>239</v>
      </c>
      <c r="P330" s="91">
        <v>8</v>
      </c>
      <c r="Q330" s="91">
        <v>247</v>
      </c>
      <c r="R330" s="91">
        <v>3</v>
      </c>
      <c r="S330" s="91">
        <v>160</v>
      </c>
      <c r="T330" s="91">
        <v>2521.0500000000002</v>
      </c>
      <c r="U330" s="91">
        <v>3918.25</v>
      </c>
      <c r="V330" s="91">
        <v>36</v>
      </c>
      <c r="W330" s="93">
        <v>-11.251883351873483</v>
      </c>
      <c r="X330" s="91">
        <v>27.743598897284862</v>
      </c>
      <c r="Y330" s="91">
        <v>144</v>
      </c>
      <c r="Z330" s="91">
        <v>48</v>
      </c>
      <c r="AA330" s="91">
        <v>1869</v>
      </c>
      <c r="AB330" s="91">
        <v>762</v>
      </c>
      <c r="AC330" s="91">
        <v>216</v>
      </c>
      <c r="AD330" s="91">
        <v>3678</v>
      </c>
      <c r="AE330" s="91">
        <v>0</v>
      </c>
      <c r="AF330" s="91">
        <v>0</v>
      </c>
      <c r="AG330" s="91">
        <v>0</v>
      </c>
      <c r="AH330" s="91">
        <v>0</v>
      </c>
      <c r="AI330" s="91">
        <v>0</v>
      </c>
      <c r="AJ330" s="91">
        <v>0</v>
      </c>
      <c r="AK330" s="91">
        <v>0</v>
      </c>
      <c r="AL330" s="91">
        <v>0</v>
      </c>
      <c r="AM330" s="91">
        <v>0</v>
      </c>
      <c r="AN330" s="91">
        <v>77</v>
      </c>
      <c r="AO330" s="91">
        <v>91</v>
      </c>
      <c r="AP330" s="91">
        <v>0</v>
      </c>
      <c r="AQ330" s="91">
        <v>0</v>
      </c>
      <c r="AR330" s="91">
        <v>87</v>
      </c>
      <c r="AS330" s="91">
        <v>0</v>
      </c>
      <c r="AT330" s="91">
        <v>0</v>
      </c>
      <c r="AU330" s="91">
        <v>0</v>
      </c>
    </row>
    <row r="331" spans="1:47" x14ac:dyDescent="0.3">
      <c r="A331" s="91" t="s">
        <v>761</v>
      </c>
      <c r="B331" s="91" t="s">
        <v>1066</v>
      </c>
      <c r="C331" s="91">
        <v>99025</v>
      </c>
      <c r="D331" s="102" t="s">
        <v>1086</v>
      </c>
      <c r="E331" s="91">
        <v>15.0611904761905</v>
      </c>
      <c r="F331" s="91">
        <v>1.07</v>
      </c>
      <c r="G331" s="91">
        <v>13</v>
      </c>
      <c r="H331" s="91">
        <v>79</v>
      </c>
      <c r="I331" s="91">
        <v>76</v>
      </c>
      <c r="J331" s="91">
        <v>168</v>
      </c>
      <c r="K331" s="93">
        <v>0.67133281692144742</v>
      </c>
      <c r="L331" s="91">
        <v>1</v>
      </c>
      <c r="M331" s="91">
        <v>0.5</v>
      </c>
      <c r="N331" s="91" t="s">
        <v>1152</v>
      </c>
      <c r="O331" s="91">
        <v>349</v>
      </c>
      <c r="P331" s="91">
        <v>60</v>
      </c>
      <c r="Q331" s="91">
        <v>409</v>
      </c>
      <c r="R331" s="91">
        <v>2</v>
      </c>
      <c r="S331" s="91">
        <v>168</v>
      </c>
      <c r="T331" s="91">
        <v>2530.2800000000002</v>
      </c>
      <c r="U331" s="91">
        <v>3420.2</v>
      </c>
      <c r="V331" s="91">
        <v>16</v>
      </c>
      <c r="W331" s="93">
        <v>-17.205317906213494</v>
      </c>
      <c r="X331" s="91">
        <v>34.370899663278372</v>
      </c>
      <c r="Y331" s="91">
        <v>91</v>
      </c>
      <c r="Z331" s="91">
        <v>79</v>
      </c>
      <c r="AA331" s="91">
        <v>2433</v>
      </c>
      <c r="AB331" s="91">
        <v>594</v>
      </c>
      <c r="AC331" s="91">
        <v>173</v>
      </c>
      <c r="AD331" s="91">
        <v>1349</v>
      </c>
      <c r="AE331" s="91">
        <v>2</v>
      </c>
      <c r="AF331" s="91">
        <v>0</v>
      </c>
      <c r="AG331" s="91">
        <v>0</v>
      </c>
      <c r="AH331" s="91">
        <v>0</v>
      </c>
      <c r="AI331" s="91">
        <v>0</v>
      </c>
      <c r="AJ331" s="91">
        <v>0</v>
      </c>
      <c r="AK331" s="91">
        <v>0</v>
      </c>
      <c r="AL331" s="91">
        <v>0</v>
      </c>
      <c r="AM331" s="91">
        <v>0</v>
      </c>
      <c r="AN331" s="91">
        <v>282</v>
      </c>
      <c r="AO331" s="91">
        <v>61</v>
      </c>
      <c r="AP331" s="91">
        <v>0</v>
      </c>
      <c r="AQ331" s="91">
        <v>43</v>
      </c>
      <c r="AR331" s="91">
        <v>180</v>
      </c>
      <c r="AS331" s="91">
        <v>0</v>
      </c>
      <c r="AT331" s="91">
        <v>0</v>
      </c>
      <c r="AU331" s="91">
        <v>0</v>
      </c>
    </row>
    <row r="332" spans="1:47" x14ac:dyDescent="0.3">
      <c r="A332" s="91" t="s">
        <v>761</v>
      </c>
      <c r="B332" s="91" t="s">
        <v>1066</v>
      </c>
      <c r="C332" s="91">
        <v>99026</v>
      </c>
      <c r="D332" s="102" t="s">
        <v>1087</v>
      </c>
      <c r="E332" s="91">
        <v>12.471718750000001</v>
      </c>
      <c r="F332" s="91">
        <v>1.9</v>
      </c>
      <c r="G332" s="91">
        <v>10</v>
      </c>
      <c r="H332" s="91">
        <v>68</v>
      </c>
      <c r="I332" s="91">
        <v>50</v>
      </c>
      <c r="J332" s="91">
        <v>128</v>
      </c>
      <c r="K332" s="93">
        <v>0.39226249389243162</v>
      </c>
      <c r="L332" s="91" t="s">
        <v>808</v>
      </c>
      <c r="M332" s="91" t="s">
        <v>808</v>
      </c>
      <c r="N332" s="91" t="s">
        <v>1153</v>
      </c>
      <c r="O332" s="91">
        <v>253</v>
      </c>
      <c r="P332" s="91">
        <v>6</v>
      </c>
      <c r="Q332" s="91">
        <v>259</v>
      </c>
      <c r="R332" s="91">
        <v>2</v>
      </c>
      <c r="S332" s="91">
        <v>128</v>
      </c>
      <c r="T332" s="91">
        <v>1596.38</v>
      </c>
      <c r="U332" s="91">
        <v>3097.86</v>
      </c>
      <c r="V332" s="91">
        <v>26</v>
      </c>
      <c r="W332" s="93">
        <v>-50.263577677525483</v>
      </c>
      <c r="X332" s="91">
        <v>22.279156591788922</v>
      </c>
      <c r="Y332" s="91">
        <v>100</v>
      </c>
      <c r="Z332" s="91">
        <v>0</v>
      </c>
      <c r="AA332" s="91">
        <v>2054</v>
      </c>
      <c r="AB332" s="91">
        <v>715</v>
      </c>
      <c r="AC332" s="91">
        <v>117</v>
      </c>
      <c r="AD332" s="91">
        <v>4645</v>
      </c>
      <c r="AE332" s="91">
        <v>3</v>
      </c>
      <c r="AF332" s="91">
        <v>0</v>
      </c>
      <c r="AG332" s="91">
        <v>0</v>
      </c>
      <c r="AH332" s="91">
        <v>0</v>
      </c>
      <c r="AI332" s="91">
        <v>0</v>
      </c>
      <c r="AJ332" s="91">
        <v>0</v>
      </c>
      <c r="AK332" s="91">
        <v>0</v>
      </c>
      <c r="AL332" s="91">
        <v>0</v>
      </c>
      <c r="AM332" s="91">
        <v>0</v>
      </c>
      <c r="AN332" s="91">
        <v>234</v>
      </c>
      <c r="AO332" s="91">
        <v>30</v>
      </c>
      <c r="AP332" s="91">
        <v>0</v>
      </c>
      <c r="AQ332" s="91">
        <v>2</v>
      </c>
      <c r="AR332" s="91">
        <v>114</v>
      </c>
      <c r="AS332" s="91">
        <v>0</v>
      </c>
      <c r="AT332" s="91">
        <v>0</v>
      </c>
      <c r="AU332" s="91">
        <v>0</v>
      </c>
    </row>
    <row r="333" spans="1:47" x14ac:dyDescent="0.3">
      <c r="A333" s="91" t="s">
        <v>761</v>
      </c>
      <c r="B333" s="91" t="s">
        <v>1066</v>
      </c>
      <c r="C333" s="91">
        <v>99027</v>
      </c>
      <c r="D333" s="102" t="s">
        <v>1088</v>
      </c>
      <c r="E333" s="91">
        <v>10.235652173913</v>
      </c>
      <c r="F333" s="91" t="s">
        <v>808</v>
      </c>
      <c r="G333" s="91">
        <v>1</v>
      </c>
      <c r="H333" s="91">
        <v>12</v>
      </c>
      <c r="I333" s="91">
        <v>10</v>
      </c>
      <c r="J333" s="91">
        <v>23</v>
      </c>
      <c r="K333" s="93">
        <v>0.19029819046809957</v>
      </c>
      <c r="L333" s="91" t="s">
        <v>808</v>
      </c>
      <c r="M333" s="91" t="s">
        <v>808</v>
      </c>
      <c r="N333" s="91" t="s">
        <v>1152</v>
      </c>
      <c r="O333" s="91">
        <v>37</v>
      </c>
      <c r="P333" s="91">
        <v>1</v>
      </c>
      <c r="Q333" s="91">
        <v>38</v>
      </c>
      <c r="R333" s="91">
        <v>0</v>
      </c>
      <c r="S333" s="91">
        <v>23</v>
      </c>
      <c r="T333" s="91">
        <v>235.42</v>
      </c>
      <c r="U333" s="91">
        <v>319.86</v>
      </c>
      <c r="V333" s="91">
        <v>2</v>
      </c>
      <c r="W333" s="93">
        <v>-24.195002575991762</v>
      </c>
      <c r="X333" s="91">
        <v>0</v>
      </c>
      <c r="Y333" s="91">
        <v>36</v>
      </c>
      <c r="Z333" s="91">
        <v>46</v>
      </c>
      <c r="AA333" s="91">
        <v>267</v>
      </c>
      <c r="AB333" s="91">
        <v>38</v>
      </c>
      <c r="AC333" s="91">
        <v>93</v>
      </c>
      <c r="AD333" s="91">
        <v>434</v>
      </c>
      <c r="AE333" s="91">
        <v>0</v>
      </c>
      <c r="AF333" s="91">
        <v>0</v>
      </c>
      <c r="AG333" s="91">
        <v>0</v>
      </c>
      <c r="AH333" s="91">
        <v>0</v>
      </c>
      <c r="AI333" s="91">
        <v>0</v>
      </c>
      <c r="AJ333" s="91">
        <v>0</v>
      </c>
      <c r="AK333" s="91">
        <v>0</v>
      </c>
      <c r="AL333" s="91">
        <v>0</v>
      </c>
      <c r="AM333" s="91">
        <v>0</v>
      </c>
      <c r="AN333" s="91">
        <v>56</v>
      </c>
      <c r="AO333" s="91">
        <v>70</v>
      </c>
      <c r="AP333" s="91">
        <v>0</v>
      </c>
      <c r="AQ333" s="91">
        <v>31</v>
      </c>
      <c r="AR333" s="91">
        <v>26</v>
      </c>
      <c r="AS333" s="91">
        <v>0</v>
      </c>
      <c r="AT333" s="91">
        <v>0</v>
      </c>
      <c r="AU333" s="91">
        <v>0</v>
      </c>
    </row>
    <row r="334" spans="1:47" x14ac:dyDescent="0.3">
      <c r="A334" s="91" t="s">
        <v>761</v>
      </c>
      <c r="B334" s="91" t="s">
        <v>1066</v>
      </c>
      <c r="C334" s="91">
        <v>99028</v>
      </c>
      <c r="D334" s="102" t="s">
        <v>1089</v>
      </c>
      <c r="E334" s="91" t="s">
        <v>808</v>
      </c>
      <c r="F334" s="91" t="s">
        <v>808</v>
      </c>
      <c r="G334" s="91" t="s">
        <v>808</v>
      </c>
      <c r="H334" s="91" t="s">
        <v>808</v>
      </c>
      <c r="I334" s="91" t="s">
        <v>808</v>
      </c>
      <c r="J334" s="91" t="s">
        <v>808</v>
      </c>
      <c r="K334" s="93" t="s">
        <v>808</v>
      </c>
      <c r="L334" s="91" t="s">
        <v>808</v>
      </c>
      <c r="M334" s="91" t="s">
        <v>808</v>
      </c>
      <c r="N334" s="91" t="s">
        <v>808</v>
      </c>
      <c r="O334" s="91">
        <v>0</v>
      </c>
      <c r="P334" s="91">
        <v>0</v>
      </c>
      <c r="Q334" s="91">
        <v>0</v>
      </c>
      <c r="R334" s="91">
        <v>3</v>
      </c>
      <c r="S334" s="91" t="s">
        <v>808</v>
      </c>
      <c r="T334" s="91" t="s">
        <v>808</v>
      </c>
      <c r="U334" s="91" t="s">
        <v>808</v>
      </c>
      <c r="V334" s="91" t="s">
        <v>808</v>
      </c>
      <c r="W334" s="93" t="s">
        <v>808</v>
      </c>
      <c r="X334" s="91" t="s">
        <v>808</v>
      </c>
      <c r="Y334" s="91">
        <v>248</v>
      </c>
      <c r="Z334" s="91">
        <v>74</v>
      </c>
      <c r="AA334" s="91">
        <v>1168</v>
      </c>
      <c r="AB334" s="91">
        <v>804</v>
      </c>
      <c r="AC334" s="91">
        <v>8</v>
      </c>
      <c r="AD334" s="91">
        <v>1022</v>
      </c>
      <c r="AE334" s="91">
        <v>0</v>
      </c>
      <c r="AF334" s="91">
        <v>0</v>
      </c>
      <c r="AG334" s="91">
        <v>0</v>
      </c>
      <c r="AH334" s="91">
        <v>0</v>
      </c>
      <c r="AI334" s="91">
        <v>8</v>
      </c>
      <c r="AJ334" s="91">
        <v>0</v>
      </c>
      <c r="AK334" s="91">
        <v>0</v>
      </c>
      <c r="AL334" s="91">
        <v>0</v>
      </c>
      <c r="AM334" s="91">
        <v>0</v>
      </c>
      <c r="AN334" s="91">
        <v>64</v>
      </c>
      <c r="AO334" s="91">
        <v>0</v>
      </c>
      <c r="AP334" s="91">
        <v>0</v>
      </c>
      <c r="AQ334" s="91">
        <v>9</v>
      </c>
      <c r="AR334" s="91">
        <v>73</v>
      </c>
      <c r="AS334" s="91">
        <v>0</v>
      </c>
      <c r="AT334" s="91">
        <v>0</v>
      </c>
      <c r="AU334" s="91">
        <v>11</v>
      </c>
    </row>
    <row r="335" spans="1:47" x14ac:dyDescent="0.3">
      <c r="A335" s="91" t="s">
        <v>761</v>
      </c>
      <c r="B335" s="91" t="s">
        <v>1066</v>
      </c>
      <c r="C335" s="91">
        <v>99029</v>
      </c>
      <c r="D335" s="102" t="s">
        <v>1090</v>
      </c>
      <c r="E335" s="91" t="s">
        <v>808</v>
      </c>
      <c r="F335" s="91" t="s">
        <v>808</v>
      </c>
      <c r="G335" s="91" t="s">
        <v>808</v>
      </c>
      <c r="H335" s="91" t="s">
        <v>808</v>
      </c>
      <c r="I335" s="91" t="s">
        <v>808</v>
      </c>
      <c r="J335" s="91" t="s">
        <v>808</v>
      </c>
      <c r="K335" s="93" t="s">
        <v>808</v>
      </c>
      <c r="L335" s="91" t="s">
        <v>808</v>
      </c>
      <c r="M335" s="91" t="s">
        <v>808</v>
      </c>
      <c r="N335" s="91" t="s">
        <v>808</v>
      </c>
      <c r="O335" s="91">
        <v>0</v>
      </c>
      <c r="P335" s="91">
        <v>0</v>
      </c>
      <c r="Q335" s="91">
        <v>0</v>
      </c>
      <c r="R335" s="91" t="s">
        <v>808</v>
      </c>
      <c r="S335" s="91" t="s">
        <v>808</v>
      </c>
      <c r="T335" s="91" t="s">
        <v>808</v>
      </c>
      <c r="U335" s="91" t="s">
        <v>808</v>
      </c>
      <c r="V335" s="91" t="s">
        <v>808</v>
      </c>
      <c r="W335" s="93" t="s">
        <v>808</v>
      </c>
      <c r="X335" s="91" t="s">
        <v>808</v>
      </c>
      <c r="Y335" s="91">
        <v>302</v>
      </c>
      <c r="Z335" s="91">
        <v>49</v>
      </c>
      <c r="AA335" s="91">
        <v>1337</v>
      </c>
      <c r="AB335" s="91">
        <v>110</v>
      </c>
      <c r="AC335" s="91">
        <v>460</v>
      </c>
      <c r="AD335" s="91">
        <v>599</v>
      </c>
      <c r="AE335" s="91">
        <v>6</v>
      </c>
      <c r="AF335" s="91">
        <v>0</v>
      </c>
      <c r="AG335" s="91">
        <v>1</v>
      </c>
      <c r="AH335" s="91">
        <v>254</v>
      </c>
      <c r="AI335" s="91">
        <v>5</v>
      </c>
      <c r="AJ335" s="91">
        <v>0</v>
      </c>
      <c r="AK335" s="91">
        <v>0</v>
      </c>
      <c r="AL335" s="91">
        <v>0</v>
      </c>
      <c r="AM335" s="91">
        <v>0</v>
      </c>
      <c r="AN335" s="91">
        <v>41</v>
      </c>
      <c r="AO335" s="91">
        <v>2</v>
      </c>
      <c r="AP335" s="91">
        <v>0</v>
      </c>
      <c r="AQ335" s="91">
        <v>1</v>
      </c>
      <c r="AR335" s="91">
        <v>21</v>
      </c>
      <c r="AS335" s="91">
        <v>0</v>
      </c>
      <c r="AT335" s="91">
        <v>0</v>
      </c>
      <c r="AU335" s="91">
        <v>16</v>
      </c>
    </row>
    <row r="336" spans="1:47" x14ac:dyDescent="0.3">
      <c r="A336" s="91" t="s">
        <v>761</v>
      </c>
      <c r="B336" s="91" t="s">
        <v>1066</v>
      </c>
      <c r="C336" s="91">
        <v>99030</v>
      </c>
      <c r="D336" s="102" t="s">
        <v>1091</v>
      </c>
      <c r="E336" s="91" t="s">
        <v>808</v>
      </c>
      <c r="F336" s="91" t="s">
        <v>808</v>
      </c>
      <c r="G336" s="91" t="s">
        <v>808</v>
      </c>
      <c r="H336" s="91" t="s">
        <v>808</v>
      </c>
      <c r="I336" s="91" t="s">
        <v>808</v>
      </c>
      <c r="J336" s="91" t="s">
        <v>808</v>
      </c>
      <c r="K336" s="93" t="s">
        <v>808</v>
      </c>
      <c r="L336" s="91" t="s">
        <v>808</v>
      </c>
      <c r="M336" s="91" t="s">
        <v>808</v>
      </c>
      <c r="N336" s="91" t="s">
        <v>808</v>
      </c>
      <c r="O336" s="91">
        <v>0</v>
      </c>
      <c r="P336" s="91">
        <v>0</v>
      </c>
      <c r="Q336" s="91">
        <v>0</v>
      </c>
      <c r="R336" s="91" t="s">
        <v>808</v>
      </c>
      <c r="S336" s="91" t="s">
        <v>808</v>
      </c>
      <c r="T336" s="91" t="s">
        <v>808</v>
      </c>
      <c r="U336" s="91" t="s">
        <v>808</v>
      </c>
      <c r="V336" s="91" t="s">
        <v>808</v>
      </c>
      <c r="W336" s="93" t="s">
        <v>808</v>
      </c>
      <c r="X336" s="91" t="s">
        <v>808</v>
      </c>
      <c r="Y336" s="91" t="s">
        <v>808</v>
      </c>
      <c r="Z336" s="91" t="s">
        <v>808</v>
      </c>
      <c r="AA336" s="91" t="s">
        <v>808</v>
      </c>
      <c r="AB336" s="91" t="s">
        <v>808</v>
      </c>
      <c r="AC336" s="91" t="s">
        <v>808</v>
      </c>
      <c r="AD336" s="91" t="s">
        <v>808</v>
      </c>
      <c r="AE336" s="91" t="s">
        <v>808</v>
      </c>
      <c r="AF336" s="91" t="s">
        <v>808</v>
      </c>
      <c r="AG336" s="91" t="s">
        <v>808</v>
      </c>
      <c r="AH336" s="91" t="s">
        <v>808</v>
      </c>
      <c r="AI336" s="91" t="s">
        <v>808</v>
      </c>
      <c r="AJ336" s="91" t="s">
        <v>808</v>
      </c>
      <c r="AK336" s="91" t="s">
        <v>808</v>
      </c>
      <c r="AL336" s="91" t="s">
        <v>808</v>
      </c>
      <c r="AM336" s="91" t="s">
        <v>808</v>
      </c>
      <c r="AN336" s="91" t="s">
        <v>808</v>
      </c>
      <c r="AO336" s="91" t="s">
        <v>808</v>
      </c>
      <c r="AP336" s="91" t="s">
        <v>808</v>
      </c>
      <c r="AQ336" s="91" t="s">
        <v>808</v>
      </c>
      <c r="AR336" s="91" t="s">
        <v>808</v>
      </c>
      <c r="AS336" s="91" t="s">
        <v>808</v>
      </c>
      <c r="AT336" s="91" t="s">
        <v>808</v>
      </c>
      <c r="AU336" s="91" t="s">
        <v>808</v>
      </c>
    </row>
    <row r="337" spans="1:47" x14ac:dyDescent="0.3">
      <c r="A337" s="91" t="s">
        <v>1092</v>
      </c>
      <c r="B337" s="91" t="s">
        <v>1066</v>
      </c>
      <c r="C337" s="91">
        <v>99031</v>
      </c>
      <c r="D337" s="102" t="s">
        <v>1093</v>
      </c>
      <c r="E337" s="91" t="s">
        <v>808</v>
      </c>
      <c r="F337" s="91" t="s">
        <v>808</v>
      </c>
      <c r="G337" s="91" t="s">
        <v>808</v>
      </c>
      <c r="H337" s="91" t="s">
        <v>808</v>
      </c>
      <c r="I337" s="91" t="s">
        <v>808</v>
      </c>
      <c r="J337" s="91" t="s">
        <v>808</v>
      </c>
      <c r="K337" s="93" t="s">
        <v>808</v>
      </c>
      <c r="L337" s="91" t="s">
        <v>808</v>
      </c>
      <c r="M337" s="91" t="s">
        <v>808</v>
      </c>
      <c r="N337" s="91" t="s">
        <v>808</v>
      </c>
      <c r="O337" s="91">
        <v>0</v>
      </c>
      <c r="P337" s="91">
        <v>0</v>
      </c>
      <c r="Q337" s="91">
        <v>0</v>
      </c>
      <c r="R337" s="91" t="s">
        <v>808</v>
      </c>
      <c r="S337" s="91" t="s">
        <v>808</v>
      </c>
      <c r="T337" s="91" t="s">
        <v>808</v>
      </c>
      <c r="U337" s="91" t="s">
        <v>808</v>
      </c>
      <c r="V337" s="91" t="s">
        <v>808</v>
      </c>
      <c r="W337" s="93" t="s">
        <v>808</v>
      </c>
      <c r="X337" s="91" t="s">
        <v>808</v>
      </c>
      <c r="Y337" s="91" t="s">
        <v>808</v>
      </c>
      <c r="Z337" s="91" t="s">
        <v>808</v>
      </c>
      <c r="AA337" s="91" t="s">
        <v>808</v>
      </c>
      <c r="AB337" s="91" t="s">
        <v>808</v>
      </c>
      <c r="AC337" s="91" t="s">
        <v>808</v>
      </c>
      <c r="AD337" s="91" t="s">
        <v>808</v>
      </c>
      <c r="AE337" s="91" t="s">
        <v>808</v>
      </c>
      <c r="AF337" s="91" t="s">
        <v>808</v>
      </c>
      <c r="AG337" s="91" t="s">
        <v>808</v>
      </c>
      <c r="AH337" s="91" t="s">
        <v>808</v>
      </c>
      <c r="AI337" s="91" t="s">
        <v>808</v>
      </c>
      <c r="AJ337" s="91" t="s">
        <v>808</v>
      </c>
      <c r="AK337" s="91" t="s">
        <v>808</v>
      </c>
      <c r="AL337" s="91" t="s">
        <v>808</v>
      </c>
      <c r="AM337" s="91" t="s">
        <v>808</v>
      </c>
      <c r="AN337" s="91" t="s">
        <v>808</v>
      </c>
      <c r="AO337" s="91" t="s">
        <v>808</v>
      </c>
      <c r="AP337" s="91" t="s">
        <v>808</v>
      </c>
      <c r="AQ337" s="91" t="s">
        <v>808</v>
      </c>
      <c r="AR337" s="91" t="s">
        <v>808</v>
      </c>
      <c r="AS337" s="91" t="s">
        <v>808</v>
      </c>
      <c r="AT337" s="91" t="s">
        <v>808</v>
      </c>
      <c r="AU337" s="91" t="s">
        <v>808</v>
      </c>
    </row>
    <row r="340" spans="1:47" x14ac:dyDescent="0.3">
      <c r="A340" s="96" t="s">
        <v>1094</v>
      </c>
    </row>
    <row r="341" spans="1:47" x14ac:dyDescent="0.3">
      <c r="A341" s="98"/>
      <c r="B341" s="98" t="s">
        <v>1095</v>
      </c>
    </row>
    <row r="342" spans="1:47" x14ac:dyDescent="0.3">
      <c r="B342" s="99" t="s">
        <v>1096</v>
      </c>
    </row>
    <row r="343" spans="1:47" x14ac:dyDescent="0.3">
      <c r="B343" s="99" t="s">
        <v>1097</v>
      </c>
    </row>
    <row r="344" spans="1:47" x14ac:dyDescent="0.3">
      <c r="B344" s="99" t="s">
        <v>1098</v>
      </c>
    </row>
    <row r="345" spans="1:47" x14ac:dyDescent="0.3">
      <c r="B345" s="99" t="s">
        <v>1099</v>
      </c>
    </row>
    <row r="346" spans="1:47" x14ac:dyDescent="0.3">
      <c r="B346" s="99" t="s">
        <v>1100</v>
      </c>
    </row>
    <row r="347" spans="1:47" x14ac:dyDescent="0.3">
      <c r="B347" s="99" t="s">
        <v>1101</v>
      </c>
    </row>
    <row r="348" spans="1:47" x14ac:dyDescent="0.3">
      <c r="B348" s="99" t="s">
        <v>1102</v>
      </c>
    </row>
    <row r="349" spans="1:47" x14ac:dyDescent="0.3">
      <c r="B349" s="99" t="s">
        <v>1103</v>
      </c>
    </row>
    <row r="350" spans="1:47" x14ac:dyDescent="0.3">
      <c r="B350" s="99" t="s">
        <v>1104</v>
      </c>
    </row>
    <row r="351" spans="1:47" x14ac:dyDescent="0.3">
      <c r="B351" s="99" t="s">
        <v>1105</v>
      </c>
    </row>
    <row r="352" spans="1:47" x14ac:dyDescent="0.3">
      <c r="B352" s="99" t="s">
        <v>1106</v>
      </c>
    </row>
    <row r="353" spans="2:2" x14ac:dyDescent="0.3">
      <c r="B353" s="99" t="s">
        <v>1107</v>
      </c>
    </row>
    <row r="354" spans="2:2" x14ac:dyDescent="0.3">
      <c r="B354" s="99" t="s">
        <v>1108</v>
      </c>
    </row>
    <row r="355" spans="2:2" x14ac:dyDescent="0.3">
      <c r="B355" s="99" t="s">
        <v>1109</v>
      </c>
    </row>
    <row r="356" spans="2:2" x14ac:dyDescent="0.3">
      <c r="B356" s="99" t="s">
        <v>1110</v>
      </c>
    </row>
  </sheetData>
  <mergeCells count="3">
    <mergeCell ref="Y2:AU2"/>
    <mergeCell ref="G3:J3"/>
    <mergeCell ref="O3:Q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E87FA-E7FF-4C08-A04F-BC76C85817BD}">
  <dimension ref="A3:I356"/>
  <sheetViews>
    <sheetView workbookViewId="0">
      <selection activeCell="L330" sqref="L330"/>
    </sheetView>
  </sheetViews>
  <sheetFormatPr defaultRowHeight="14.4" x14ac:dyDescent="0.3"/>
  <cols>
    <col min="1" max="1" width="10.6640625" customWidth="1"/>
    <col min="3" max="3" width="8.6640625" customWidth="1"/>
    <col min="4" max="4" width="16.6640625" style="38" customWidth="1"/>
    <col min="5" max="5" width="10" customWidth="1"/>
    <col min="6" max="6" width="9" customWidth="1"/>
    <col min="7" max="7" width="8.6640625" customWidth="1"/>
    <col min="8" max="8" width="11.88671875" customWidth="1"/>
    <col min="9" max="9" width="16.109375" customWidth="1"/>
  </cols>
  <sheetData>
    <row r="3" spans="1:9" ht="42" customHeight="1" x14ac:dyDescent="0.3">
      <c r="A3" s="41" t="s">
        <v>741</v>
      </c>
      <c r="B3" s="41" t="s">
        <v>742</v>
      </c>
      <c r="C3" s="42" t="s">
        <v>743</v>
      </c>
      <c r="D3" s="74" t="s">
        <v>744</v>
      </c>
      <c r="E3" s="42" t="s">
        <v>1155</v>
      </c>
      <c r="F3" s="43" t="s">
        <v>1156</v>
      </c>
      <c r="G3" s="42" t="s">
        <v>1157</v>
      </c>
      <c r="H3" s="43" t="s">
        <v>1158</v>
      </c>
      <c r="I3" s="44" t="s">
        <v>1159</v>
      </c>
    </row>
    <row r="4" spans="1:9" ht="15" customHeight="1" x14ac:dyDescent="0.3"/>
    <row r="5" spans="1:9" x14ac:dyDescent="0.3">
      <c r="A5" s="45"/>
      <c r="B5" s="45"/>
      <c r="C5" s="45"/>
      <c r="D5" s="75"/>
      <c r="E5" s="46">
        <v>2021</v>
      </c>
      <c r="F5" s="46">
        <v>2021</v>
      </c>
      <c r="G5" s="46">
        <v>2020</v>
      </c>
      <c r="H5" s="46">
        <v>2020</v>
      </c>
      <c r="I5" s="46">
        <v>2021</v>
      </c>
    </row>
    <row r="8" spans="1:9" x14ac:dyDescent="0.3">
      <c r="A8" s="47" t="s">
        <v>761</v>
      </c>
      <c r="B8" s="47" t="s">
        <v>762</v>
      </c>
      <c r="C8" s="47">
        <v>33001</v>
      </c>
      <c r="D8" s="39" t="s">
        <v>763</v>
      </c>
      <c r="E8" s="48">
        <v>5.42</v>
      </c>
      <c r="F8" s="48">
        <v>48.805460750853243</v>
      </c>
      <c r="G8" s="71">
        <v>21953.360000000001</v>
      </c>
      <c r="H8" s="48">
        <v>40.558275058275065</v>
      </c>
      <c r="I8" s="47">
        <v>32.966483241620807</v>
      </c>
    </row>
    <row r="9" spans="1:9" x14ac:dyDescent="0.3">
      <c r="A9" s="47" t="s">
        <v>761</v>
      </c>
      <c r="B9" s="47" t="s">
        <v>762</v>
      </c>
      <c r="C9" s="47">
        <v>33002</v>
      </c>
      <c r="D9" s="39" t="s">
        <v>764</v>
      </c>
      <c r="E9" s="48">
        <v>4.6100000000000003</v>
      </c>
      <c r="F9" s="48">
        <v>53.070712013701979</v>
      </c>
      <c r="G9" s="71">
        <v>21645.439999999999</v>
      </c>
      <c r="H9" s="48">
        <v>76.322268326417714</v>
      </c>
      <c r="I9" s="47">
        <v>33.440583440583438</v>
      </c>
    </row>
    <row r="10" spans="1:9" x14ac:dyDescent="0.3">
      <c r="A10" s="47" t="s">
        <v>761</v>
      </c>
      <c r="B10" s="47" t="s">
        <v>762</v>
      </c>
      <c r="C10" s="47">
        <v>33003</v>
      </c>
      <c r="D10" s="39" t="s">
        <v>765</v>
      </c>
      <c r="E10" s="48">
        <v>5.2</v>
      </c>
      <c r="F10" s="48">
        <v>53.790613718411549</v>
      </c>
      <c r="G10" s="71">
        <v>20417.150000000001</v>
      </c>
      <c r="H10" s="48">
        <v>18.65771812080537</v>
      </c>
      <c r="I10" s="47">
        <v>41.823899371069182</v>
      </c>
    </row>
    <row r="11" spans="1:9" x14ac:dyDescent="0.3">
      <c r="A11" s="47" t="s">
        <v>761</v>
      </c>
      <c r="B11" s="47" t="s">
        <v>762</v>
      </c>
      <c r="C11" s="47">
        <v>33004</v>
      </c>
      <c r="D11" s="39" t="s">
        <v>766</v>
      </c>
      <c r="E11" s="48">
        <v>5.0599999999999996</v>
      </c>
      <c r="F11" s="48">
        <v>45.264040234702428</v>
      </c>
      <c r="G11" s="71">
        <v>18887.57</v>
      </c>
      <c r="H11" s="48">
        <v>42.962037037037035</v>
      </c>
      <c r="I11" s="47">
        <v>26.154992548435168</v>
      </c>
    </row>
    <row r="12" spans="1:9" x14ac:dyDescent="0.3">
      <c r="A12" s="47" t="s">
        <v>761</v>
      </c>
      <c r="B12" s="47" t="s">
        <v>762</v>
      </c>
      <c r="C12" s="47">
        <v>33005</v>
      </c>
      <c r="D12" s="39" t="s">
        <v>767</v>
      </c>
      <c r="E12" s="48">
        <v>6.34</v>
      </c>
      <c r="F12" s="48">
        <v>42.957297641810072</v>
      </c>
      <c r="G12" s="71">
        <v>20037.2</v>
      </c>
      <c r="H12" s="48">
        <v>58.610534124629091</v>
      </c>
      <c r="I12" s="47">
        <v>15.572390572390574</v>
      </c>
    </row>
    <row r="13" spans="1:9" x14ac:dyDescent="0.3">
      <c r="A13" s="47" t="s">
        <v>761</v>
      </c>
      <c r="B13" s="47" t="s">
        <v>762</v>
      </c>
      <c r="C13" s="47">
        <v>33006</v>
      </c>
      <c r="D13" s="39" t="s">
        <v>768</v>
      </c>
      <c r="E13" s="48">
        <v>5.62</v>
      </c>
      <c r="F13" s="48">
        <v>52.463933723753755</v>
      </c>
      <c r="G13" s="71">
        <v>20246.8</v>
      </c>
      <c r="H13" s="48">
        <v>56.25456030492785</v>
      </c>
      <c r="I13" s="47">
        <v>29.598997493734338</v>
      </c>
    </row>
    <row r="14" spans="1:9" x14ac:dyDescent="0.3">
      <c r="A14" s="47" t="s">
        <v>761</v>
      </c>
      <c r="B14" s="47" t="s">
        <v>762</v>
      </c>
      <c r="C14" s="47">
        <v>33007</v>
      </c>
      <c r="D14" s="39" t="s">
        <v>769</v>
      </c>
      <c r="E14" s="48">
        <v>5.49</v>
      </c>
      <c r="F14" s="48">
        <v>52.879078694817657</v>
      </c>
      <c r="G14" s="71">
        <v>22014.33</v>
      </c>
      <c r="H14" s="48">
        <v>61.936842105263153</v>
      </c>
      <c r="I14" s="47">
        <v>34.90629183400268</v>
      </c>
    </row>
    <row r="15" spans="1:9" x14ac:dyDescent="0.3">
      <c r="A15" s="47" t="s">
        <v>761</v>
      </c>
      <c r="B15" s="47" t="s">
        <v>762</v>
      </c>
      <c r="C15" s="47">
        <v>33008</v>
      </c>
      <c r="D15" s="39" t="s">
        <v>770</v>
      </c>
      <c r="E15" s="48">
        <v>4.8499999999999996</v>
      </c>
      <c r="F15" s="48">
        <v>52.813238770685579</v>
      </c>
      <c r="G15" s="71">
        <v>21879.38</v>
      </c>
      <c r="H15" s="48">
        <v>107.10026857654431</v>
      </c>
      <c r="I15" s="47">
        <v>39.925218113834646</v>
      </c>
    </row>
    <row r="16" spans="1:9" x14ac:dyDescent="0.3">
      <c r="A16" s="47" t="s">
        <v>761</v>
      </c>
      <c r="B16" s="47" t="s">
        <v>762</v>
      </c>
      <c r="C16" s="47">
        <v>33010</v>
      </c>
      <c r="D16" s="39" t="s">
        <v>771</v>
      </c>
      <c r="E16" s="48">
        <v>4.54</v>
      </c>
      <c r="F16" s="48">
        <v>50.024545900834561</v>
      </c>
      <c r="G16" s="71">
        <v>20942.37</v>
      </c>
      <c r="H16" s="48">
        <v>82.116781157998034</v>
      </c>
      <c r="I16" s="47">
        <v>29.261717129821651</v>
      </c>
    </row>
    <row r="17" spans="1:9" x14ac:dyDescent="0.3">
      <c r="A17" s="47" t="s">
        <v>761</v>
      </c>
      <c r="B17" s="47" t="s">
        <v>762</v>
      </c>
      <c r="C17" s="47">
        <v>33011</v>
      </c>
      <c r="D17" s="39" t="s">
        <v>772</v>
      </c>
      <c r="E17" s="48">
        <v>4.8899999999999997</v>
      </c>
      <c r="F17" s="48">
        <v>52.790279027902784</v>
      </c>
      <c r="G17" s="71">
        <v>21473.72</v>
      </c>
      <c r="H17" s="48">
        <v>55.280193236714972</v>
      </c>
      <c r="I17" s="47">
        <v>30.81273014203051</v>
      </c>
    </row>
    <row r="18" spans="1:9" x14ac:dyDescent="0.3">
      <c r="A18" s="47" t="s">
        <v>761</v>
      </c>
      <c r="B18" s="47" t="s">
        <v>762</v>
      </c>
      <c r="C18" s="47">
        <v>33012</v>
      </c>
      <c r="D18" s="39" t="s">
        <v>773</v>
      </c>
      <c r="E18" s="48">
        <v>4.67</v>
      </c>
      <c r="F18" s="48">
        <v>51.602642525079524</v>
      </c>
      <c r="G18" s="71">
        <v>22484.47</v>
      </c>
      <c r="H18" s="48">
        <v>45.116642958748223</v>
      </c>
      <c r="I18" s="47">
        <v>33.610685351434199</v>
      </c>
    </row>
    <row r="19" spans="1:9" x14ac:dyDescent="0.3">
      <c r="A19" s="47" t="s">
        <v>761</v>
      </c>
      <c r="B19" s="47" t="s">
        <v>762</v>
      </c>
      <c r="C19" s="47">
        <v>33013</v>
      </c>
      <c r="D19" s="39" t="s">
        <v>774</v>
      </c>
      <c r="E19" s="48">
        <v>5.55</v>
      </c>
      <c r="F19" s="48">
        <v>52.951417675344061</v>
      </c>
      <c r="G19" s="71">
        <v>21332.47</v>
      </c>
      <c r="H19" s="48">
        <v>114.76687020510413</v>
      </c>
      <c r="I19" s="47">
        <v>23.644643631632213</v>
      </c>
    </row>
    <row r="20" spans="1:9" x14ac:dyDescent="0.3">
      <c r="A20" s="47" t="s">
        <v>761</v>
      </c>
      <c r="B20" s="47" t="s">
        <v>762</v>
      </c>
      <c r="C20" s="47">
        <v>33014</v>
      </c>
      <c r="D20" s="39" t="s">
        <v>775</v>
      </c>
      <c r="E20" s="48">
        <v>5.34</v>
      </c>
      <c r="F20" s="48">
        <v>51.689774696707104</v>
      </c>
      <c r="G20" s="71">
        <v>21717.15</v>
      </c>
      <c r="H20" s="48">
        <v>46.40276613579212</v>
      </c>
      <c r="I20" s="47">
        <v>36.095238095238095</v>
      </c>
    </row>
    <row r="21" spans="1:9" x14ac:dyDescent="0.3">
      <c r="A21" s="47" t="s">
        <v>761</v>
      </c>
      <c r="B21" s="47" t="s">
        <v>762</v>
      </c>
      <c r="C21" s="47">
        <v>33015</v>
      </c>
      <c r="D21" s="39" t="s">
        <v>776</v>
      </c>
      <c r="E21" s="48">
        <v>5.23</v>
      </c>
      <c r="F21" s="48">
        <v>31.858407079646017</v>
      </c>
      <c r="G21" s="71">
        <v>18674.04</v>
      </c>
      <c r="H21" s="48">
        <v>49.888888888888893</v>
      </c>
      <c r="I21" s="47">
        <v>4.1666666666666661</v>
      </c>
    </row>
    <row r="22" spans="1:9" x14ac:dyDescent="0.3">
      <c r="A22" s="47" t="s">
        <v>761</v>
      </c>
      <c r="B22" s="47" t="s">
        <v>762</v>
      </c>
      <c r="C22" s="47">
        <v>33016</v>
      </c>
      <c r="D22" s="39" t="s">
        <v>777</v>
      </c>
      <c r="E22" s="48">
        <v>6.83</v>
      </c>
      <c r="F22" s="48">
        <v>38.58064516129032</v>
      </c>
      <c r="G22" s="71">
        <v>18845.54</v>
      </c>
      <c r="H22" s="48">
        <v>37.645484949832777</v>
      </c>
      <c r="I22" s="47">
        <v>24.009324009324011</v>
      </c>
    </row>
    <row r="23" spans="1:9" x14ac:dyDescent="0.3">
      <c r="A23" s="47" t="s">
        <v>761</v>
      </c>
      <c r="B23" s="47" t="s">
        <v>762</v>
      </c>
      <c r="C23" s="47">
        <v>33017</v>
      </c>
      <c r="D23" s="39" t="s">
        <v>778</v>
      </c>
      <c r="E23" s="48">
        <v>5.73</v>
      </c>
      <c r="F23" s="48">
        <v>40.594059405940598</v>
      </c>
      <c r="G23" s="71">
        <v>16767.23</v>
      </c>
      <c r="H23" s="48">
        <v>39.043902439024393</v>
      </c>
      <c r="I23" s="47">
        <v>24.390243902439025</v>
      </c>
    </row>
    <row r="24" spans="1:9" x14ac:dyDescent="0.3">
      <c r="A24" s="47" t="s">
        <v>761</v>
      </c>
      <c r="B24" s="47" t="s">
        <v>762</v>
      </c>
      <c r="C24" s="47">
        <v>33018</v>
      </c>
      <c r="D24" s="39" t="s">
        <v>779</v>
      </c>
      <c r="E24" s="48">
        <v>5.33</v>
      </c>
      <c r="F24" s="48">
        <v>49.912258711456502</v>
      </c>
      <c r="G24" s="71">
        <v>20993.29</v>
      </c>
      <c r="H24" s="48">
        <v>96.009542943244597</v>
      </c>
      <c r="I24" s="47">
        <v>28.586909406155179</v>
      </c>
    </row>
    <row r="25" spans="1:9" x14ac:dyDescent="0.3">
      <c r="A25" s="47" t="s">
        <v>761</v>
      </c>
      <c r="B25" s="47" t="s">
        <v>762</v>
      </c>
      <c r="C25" s="47">
        <v>33019</v>
      </c>
      <c r="D25" s="39" t="s">
        <v>780</v>
      </c>
      <c r="E25" s="48">
        <v>4.62</v>
      </c>
      <c r="F25" s="48">
        <v>35.790494665373423</v>
      </c>
      <c r="G25" s="71">
        <v>15604.84</v>
      </c>
      <c r="H25" s="48">
        <v>53.84281842818428</v>
      </c>
      <c r="I25" s="47">
        <v>17.289313640312773</v>
      </c>
    </row>
    <row r="26" spans="1:9" x14ac:dyDescent="0.3">
      <c r="A26" s="47" t="s">
        <v>761</v>
      </c>
      <c r="B26" s="47" t="s">
        <v>762</v>
      </c>
      <c r="C26" s="47">
        <v>33020</v>
      </c>
      <c r="D26" s="39" t="s">
        <v>781</v>
      </c>
      <c r="E26" s="48">
        <v>4.59</v>
      </c>
      <c r="F26" s="48">
        <v>39.08918406072106</v>
      </c>
      <c r="G26" s="71">
        <v>17597.57</v>
      </c>
      <c r="H26" s="48">
        <v>39.922330097087375</v>
      </c>
      <c r="I26" s="47">
        <v>16.262975778546711</v>
      </c>
    </row>
    <row r="27" spans="1:9" x14ac:dyDescent="0.3">
      <c r="A27" s="47" t="s">
        <v>761</v>
      </c>
      <c r="B27" s="47" t="s">
        <v>762</v>
      </c>
      <c r="C27" s="47">
        <v>33021</v>
      </c>
      <c r="D27" s="39" t="s">
        <v>782</v>
      </c>
      <c r="E27" s="48">
        <v>6.55</v>
      </c>
      <c r="F27" s="48">
        <v>50.95183044315992</v>
      </c>
      <c r="G27" s="71">
        <v>22345.38</v>
      </c>
      <c r="H27" s="48">
        <v>93.539857812736344</v>
      </c>
      <c r="I27" s="47">
        <v>22.54625905068383</v>
      </c>
    </row>
    <row r="28" spans="1:9" x14ac:dyDescent="0.3">
      <c r="A28" s="47" t="s">
        <v>761</v>
      </c>
      <c r="B28" s="47" t="s">
        <v>762</v>
      </c>
      <c r="C28" s="47">
        <v>33022</v>
      </c>
      <c r="D28" s="39" t="s">
        <v>783</v>
      </c>
      <c r="E28" s="48">
        <v>5.45</v>
      </c>
      <c r="F28" s="48">
        <v>53.66754617414248</v>
      </c>
      <c r="G28" s="71">
        <v>27411.42</v>
      </c>
      <c r="H28" s="48">
        <v>50.035398230088504</v>
      </c>
      <c r="I28" s="47">
        <v>42.020774315391876</v>
      </c>
    </row>
    <row r="29" spans="1:9" x14ac:dyDescent="0.3">
      <c r="A29" s="47" t="s">
        <v>761</v>
      </c>
      <c r="B29" s="47" t="s">
        <v>762</v>
      </c>
      <c r="C29" s="47">
        <v>33023</v>
      </c>
      <c r="D29" s="39" t="s">
        <v>784</v>
      </c>
      <c r="E29" s="48">
        <v>4.5199999999999996</v>
      </c>
      <c r="F29" s="48">
        <v>57.504557423536561</v>
      </c>
      <c r="G29" s="71">
        <v>24592.32</v>
      </c>
      <c r="H29" s="48">
        <v>41.63261711870377</v>
      </c>
      <c r="I29" s="47">
        <v>48.909439888326645</v>
      </c>
    </row>
    <row r="30" spans="1:9" x14ac:dyDescent="0.3">
      <c r="A30" s="47" t="s">
        <v>761</v>
      </c>
      <c r="B30" s="47" t="s">
        <v>762</v>
      </c>
      <c r="C30" s="47">
        <v>33024</v>
      </c>
      <c r="D30" s="39" t="s">
        <v>785</v>
      </c>
      <c r="E30" s="48">
        <v>5.12</v>
      </c>
      <c r="F30" s="48">
        <v>54.519554519554525</v>
      </c>
      <c r="G30" s="71">
        <v>22138.43</v>
      </c>
      <c r="H30" s="48">
        <v>72.344418052256529</v>
      </c>
      <c r="I30" s="47">
        <v>39.134275618374559</v>
      </c>
    </row>
    <row r="31" spans="1:9" x14ac:dyDescent="0.3">
      <c r="A31" s="47" t="s">
        <v>761</v>
      </c>
      <c r="B31" s="47" t="s">
        <v>762</v>
      </c>
      <c r="C31" s="47">
        <v>33025</v>
      </c>
      <c r="D31" s="39" t="s">
        <v>786</v>
      </c>
      <c r="E31" s="48">
        <v>6.55</v>
      </c>
      <c r="F31" s="48">
        <v>42.689161554192232</v>
      </c>
      <c r="G31" s="71">
        <v>18616.62</v>
      </c>
      <c r="H31" s="48">
        <v>33.67664670658683</v>
      </c>
      <c r="I31" s="47">
        <v>26.733121884911643</v>
      </c>
    </row>
    <row r="32" spans="1:9" x14ac:dyDescent="0.3">
      <c r="A32" s="47" t="s">
        <v>761</v>
      </c>
      <c r="B32" s="47" t="s">
        <v>762</v>
      </c>
      <c r="C32" s="47">
        <v>33026</v>
      </c>
      <c r="D32" s="39" t="s">
        <v>787</v>
      </c>
      <c r="E32" s="48">
        <v>4.53</v>
      </c>
      <c r="F32" s="48">
        <v>46.458514021393462</v>
      </c>
      <c r="G32" s="71">
        <v>19677.73</v>
      </c>
      <c r="H32" s="48">
        <v>63.861854387056624</v>
      </c>
      <c r="I32" s="47">
        <v>27.019354838709674</v>
      </c>
    </row>
    <row r="33" spans="1:9" x14ac:dyDescent="0.3">
      <c r="A33" s="47" t="s">
        <v>761</v>
      </c>
      <c r="B33" s="47" t="s">
        <v>762</v>
      </c>
      <c r="C33" s="47">
        <v>33027</v>
      </c>
      <c r="D33" s="39" t="s">
        <v>788</v>
      </c>
      <c r="E33" s="48">
        <v>5.15</v>
      </c>
      <c r="F33" s="48">
        <v>48.890383322125089</v>
      </c>
      <c r="G33" s="71">
        <v>20326.45</v>
      </c>
      <c r="H33" s="48">
        <v>61.74965612104539</v>
      </c>
      <c r="I33" s="47">
        <v>30.559845559845559</v>
      </c>
    </row>
    <row r="34" spans="1:9" x14ac:dyDescent="0.3">
      <c r="A34" s="47" t="s">
        <v>761</v>
      </c>
      <c r="B34" s="47" t="s">
        <v>762</v>
      </c>
      <c r="C34" s="47">
        <v>33028</v>
      </c>
      <c r="D34" s="39" t="s">
        <v>789</v>
      </c>
      <c r="E34" s="48">
        <v>3.4</v>
      </c>
      <c r="F34" s="48">
        <v>36.330935251798564</v>
      </c>
      <c r="G34" s="71">
        <v>14734.55</v>
      </c>
      <c r="H34" s="48">
        <v>48.768976897689768</v>
      </c>
      <c r="I34" s="47">
        <v>20.480668756530825</v>
      </c>
    </row>
    <row r="35" spans="1:9" x14ac:dyDescent="0.3">
      <c r="A35" s="47" t="s">
        <v>761</v>
      </c>
      <c r="B35" s="47" t="s">
        <v>762</v>
      </c>
      <c r="C35" s="47">
        <v>33030</v>
      </c>
      <c r="D35" s="39" t="s">
        <v>790</v>
      </c>
      <c r="E35" s="48">
        <v>8.2200000000000006</v>
      </c>
      <c r="F35" s="48">
        <v>36.15023474178404</v>
      </c>
      <c r="G35" s="71">
        <v>18919.27</v>
      </c>
      <c r="H35" s="48">
        <v>46.532467532467528</v>
      </c>
      <c r="I35" s="47">
        <v>10.492505353319057</v>
      </c>
    </row>
    <row r="36" spans="1:9" x14ac:dyDescent="0.3">
      <c r="A36" s="47" t="s">
        <v>761</v>
      </c>
      <c r="B36" s="47" t="s">
        <v>762</v>
      </c>
      <c r="C36" s="47">
        <v>33032</v>
      </c>
      <c r="D36" s="39" t="s">
        <v>762</v>
      </c>
      <c r="E36" s="48">
        <v>6.69</v>
      </c>
      <c r="F36" s="48">
        <v>51.342771246522481</v>
      </c>
      <c r="G36" s="71">
        <v>24346.61</v>
      </c>
      <c r="H36" s="48">
        <v>94.455570364220335</v>
      </c>
      <c r="I36" s="47">
        <v>13.053903702282755</v>
      </c>
    </row>
    <row r="37" spans="1:9" x14ac:dyDescent="0.3">
      <c r="A37" s="47" t="s">
        <v>761</v>
      </c>
      <c r="B37" s="47" t="s">
        <v>762</v>
      </c>
      <c r="C37" s="47">
        <v>33033</v>
      </c>
      <c r="D37" s="39" t="s">
        <v>791</v>
      </c>
      <c r="E37" s="48">
        <v>5.62</v>
      </c>
      <c r="F37" s="48">
        <v>49.897645854657114</v>
      </c>
      <c r="G37" s="71">
        <v>20178.88</v>
      </c>
      <c r="H37" s="48">
        <v>59.225641025641032</v>
      </c>
      <c r="I37" s="47">
        <v>27.479526842584168</v>
      </c>
    </row>
    <row r="38" spans="1:9" x14ac:dyDescent="0.3">
      <c r="A38" s="47" t="s">
        <v>761</v>
      </c>
      <c r="B38" s="47" t="s">
        <v>762</v>
      </c>
      <c r="C38" s="47">
        <v>33034</v>
      </c>
      <c r="D38" s="39" t="s">
        <v>792</v>
      </c>
      <c r="E38" s="48">
        <v>5.75</v>
      </c>
      <c r="F38" s="48">
        <v>46.210720887245841</v>
      </c>
      <c r="G38" s="71">
        <v>20172.990000000002</v>
      </c>
      <c r="H38" s="48">
        <v>28.139999999999997</v>
      </c>
      <c r="I38" s="47">
        <v>29.833333333333336</v>
      </c>
    </row>
    <row r="39" spans="1:9" x14ac:dyDescent="0.3">
      <c r="A39" s="47" t="s">
        <v>761</v>
      </c>
      <c r="B39" s="47" t="s">
        <v>762</v>
      </c>
      <c r="C39" s="47">
        <v>33035</v>
      </c>
      <c r="D39" s="39" t="s">
        <v>793</v>
      </c>
      <c r="E39" s="48">
        <v>4.88</v>
      </c>
      <c r="F39" s="48">
        <v>52.727734077645273</v>
      </c>
      <c r="G39" s="71">
        <v>22479.119999999999</v>
      </c>
      <c r="H39" s="48">
        <v>102.20283926852744</v>
      </c>
      <c r="I39" s="47">
        <v>36.628352490421456</v>
      </c>
    </row>
    <row r="40" spans="1:9" x14ac:dyDescent="0.3">
      <c r="A40" s="47" t="s">
        <v>761</v>
      </c>
      <c r="B40" s="47" t="s">
        <v>762</v>
      </c>
      <c r="C40" s="47">
        <v>33036</v>
      </c>
      <c r="D40" s="39" t="s">
        <v>794</v>
      </c>
      <c r="E40" s="48">
        <v>6.16</v>
      </c>
      <c r="F40" s="48">
        <v>47.07588206863219</v>
      </c>
      <c r="G40" s="71">
        <v>20905.77</v>
      </c>
      <c r="H40" s="48">
        <v>59.296714579055433</v>
      </c>
      <c r="I40" s="47">
        <v>28.689743045232536</v>
      </c>
    </row>
    <row r="41" spans="1:9" x14ac:dyDescent="0.3">
      <c r="A41" s="47" t="s">
        <v>761</v>
      </c>
      <c r="B41" s="47" t="s">
        <v>762</v>
      </c>
      <c r="C41" s="47">
        <v>33037</v>
      </c>
      <c r="D41" s="39" t="s">
        <v>795</v>
      </c>
      <c r="E41" s="48">
        <v>5.44</v>
      </c>
      <c r="F41" s="48">
        <v>52.612805421794185</v>
      </c>
      <c r="G41" s="71">
        <v>22278.07</v>
      </c>
      <c r="H41" s="48">
        <v>83.288135593220332</v>
      </c>
      <c r="I41" s="47">
        <v>35.092267805398805</v>
      </c>
    </row>
    <row r="42" spans="1:9" x14ac:dyDescent="0.3">
      <c r="A42" s="47" t="s">
        <v>761</v>
      </c>
      <c r="B42" s="47" t="s">
        <v>762</v>
      </c>
      <c r="C42" s="47">
        <v>33038</v>
      </c>
      <c r="D42" s="39" t="s">
        <v>796</v>
      </c>
      <c r="E42" s="48">
        <v>4.8899999999999997</v>
      </c>
      <c r="F42" s="48">
        <v>52.837510105092967</v>
      </c>
      <c r="G42" s="71">
        <v>25118.720000000001</v>
      </c>
      <c r="H42" s="48">
        <v>50.127600979192167</v>
      </c>
      <c r="I42" s="47">
        <v>36.902894624269216</v>
      </c>
    </row>
    <row r="43" spans="1:9" x14ac:dyDescent="0.3">
      <c r="A43" s="47" t="s">
        <v>761</v>
      </c>
      <c r="B43" s="47" t="s">
        <v>762</v>
      </c>
      <c r="C43" s="47">
        <v>33039</v>
      </c>
      <c r="D43" s="39" t="s">
        <v>797</v>
      </c>
      <c r="E43" s="48">
        <v>5.14</v>
      </c>
      <c r="F43" s="48">
        <v>56.288343558282207</v>
      </c>
      <c r="G43" s="71">
        <v>22248.79</v>
      </c>
      <c r="H43" s="48">
        <v>60.281846049046315</v>
      </c>
      <c r="I43" s="47">
        <v>39.62713534822602</v>
      </c>
    </row>
    <row r="44" spans="1:9" x14ac:dyDescent="0.3">
      <c r="A44" s="47" t="s">
        <v>761</v>
      </c>
      <c r="B44" s="47" t="s">
        <v>762</v>
      </c>
      <c r="C44" s="47">
        <v>33040</v>
      </c>
      <c r="D44" s="39" t="s">
        <v>798</v>
      </c>
      <c r="E44" s="48">
        <v>5.27</v>
      </c>
      <c r="F44" s="48">
        <v>51.772616136919311</v>
      </c>
      <c r="G44" s="71">
        <v>21921.06</v>
      </c>
      <c r="H44" s="48">
        <v>32.027941755214485</v>
      </c>
      <c r="I44" s="47">
        <v>38.152539373562199</v>
      </c>
    </row>
    <row r="45" spans="1:9" x14ac:dyDescent="0.3">
      <c r="A45" s="47" t="s">
        <v>761</v>
      </c>
      <c r="B45" s="47" t="s">
        <v>762</v>
      </c>
      <c r="C45" s="47">
        <v>33041</v>
      </c>
      <c r="D45" s="39" t="s">
        <v>799</v>
      </c>
      <c r="E45" s="48">
        <v>4.78</v>
      </c>
      <c r="F45" s="48">
        <v>52.275862068965516</v>
      </c>
      <c r="G45" s="71">
        <v>19915.98</v>
      </c>
      <c r="H45" s="48">
        <v>27.78364116094987</v>
      </c>
      <c r="I45" s="47">
        <v>39.088729016786573</v>
      </c>
    </row>
    <row r="46" spans="1:9" x14ac:dyDescent="0.3">
      <c r="A46" s="47" t="s">
        <v>761</v>
      </c>
      <c r="B46" s="47" t="s">
        <v>762</v>
      </c>
      <c r="C46" s="47">
        <v>33042</v>
      </c>
      <c r="D46" s="39" t="s">
        <v>800</v>
      </c>
      <c r="E46" s="48">
        <v>6.2</v>
      </c>
      <c r="F46" s="48">
        <v>51.565596512088788</v>
      </c>
      <c r="G46" s="71">
        <v>20972.45</v>
      </c>
      <c r="H46" s="48">
        <v>52.179861644888547</v>
      </c>
      <c r="I46" s="47">
        <v>38.150684931506852</v>
      </c>
    </row>
    <row r="47" spans="1:9" x14ac:dyDescent="0.3">
      <c r="A47" s="47" t="s">
        <v>761</v>
      </c>
      <c r="B47" s="47" t="s">
        <v>762</v>
      </c>
      <c r="C47" s="47">
        <v>33043</v>
      </c>
      <c r="D47" s="39" t="s">
        <v>801</v>
      </c>
      <c r="E47" s="48">
        <v>6.56</v>
      </c>
      <c r="F47" s="48">
        <v>47.775530839231543</v>
      </c>
      <c r="G47" s="71">
        <v>22024.1</v>
      </c>
      <c r="H47" s="48">
        <v>25.765079365079362</v>
      </c>
      <c r="I47" s="47">
        <v>33.271288971614702</v>
      </c>
    </row>
    <row r="48" spans="1:9" x14ac:dyDescent="0.3">
      <c r="A48" s="47" t="s">
        <v>761</v>
      </c>
      <c r="B48" s="47" t="s">
        <v>762</v>
      </c>
      <c r="C48" s="47">
        <v>33044</v>
      </c>
      <c r="D48" s="39" t="s">
        <v>802</v>
      </c>
      <c r="E48" s="48">
        <v>4.13</v>
      </c>
      <c r="F48" s="48">
        <v>48.513215859030836</v>
      </c>
      <c r="G48" s="71">
        <v>19296.509999999998</v>
      </c>
      <c r="H48" s="48">
        <v>50.648127128263333</v>
      </c>
      <c r="I48" s="47">
        <v>31.488736532810968</v>
      </c>
    </row>
    <row r="49" spans="1:9" x14ac:dyDescent="0.3">
      <c r="A49" s="47" t="s">
        <v>761</v>
      </c>
      <c r="B49" s="47" t="s">
        <v>762</v>
      </c>
      <c r="C49" s="47">
        <v>33045</v>
      </c>
      <c r="D49" s="39" t="s">
        <v>803</v>
      </c>
      <c r="E49" s="48">
        <v>4.9400000000000004</v>
      </c>
      <c r="F49" s="48">
        <v>51.859896823241925</v>
      </c>
      <c r="G49" s="71">
        <v>21907.08</v>
      </c>
      <c r="H49" s="48">
        <v>65.46282722513088</v>
      </c>
      <c r="I49" s="47">
        <v>39.406880189798336</v>
      </c>
    </row>
    <row r="50" spans="1:9" x14ac:dyDescent="0.3">
      <c r="A50" s="47" t="s">
        <v>761</v>
      </c>
      <c r="B50" s="47" t="s">
        <v>762</v>
      </c>
      <c r="C50" s="47">
        <v>33046</v>
      </c>
      <c r="D50" s="39" t="s">
        <v>804</v>
      </c>
      <c r="E50" s="48">
        <v>6.63</v>
      </c>
      <c r="F50" s="48">
        <v>49.139072847682122</v>
      </c>
      <c r="G50" s="71">
        <v>21229.16</v>
      </c>
      <c r="H50" s="48">
        <v>98.32749326145553</v>
      </c>
      <c r="I50" s="47">
        <v>29.325513196480941</v>
      </c>
    </row>
    <row r="51" spans="1:9" x14ac:dyDescent="0.3">
      <c r="A51" s="47" t="s">
        <v>761</v>
      </c>
      <c r="B51" s="47" t="s">
        <v>762</v>
      </c>
      <c r="C51" s="47">
        <v>33047</v>
      </c>
      <c r="D51" s="39" t="s">
        <v>805</v>
      </c>
      <c r="E51" s="48">
        <v>9.9</v>
      </c>
      <c r="F51" s="48">
        <v>30.434782608695656</v>
      </c>
      <c r="G51" s="71">
        <v>17349.29</v>
      </c>
      <c r="H51" s="48">
        <v>44.761904761904766</v>
      </c>
      <c r="I51" s="47">
        <v>2.8985507246376812</v>
      </c>
    </row>
    <row r="52" spans="1:9" x14ac:dyDescent="0.3">
      <c r="A52" s="47" t="s">
        <v>761</v>
      </c>
      <c r="B52" s="47" t="s">
        <v>762</v>
      </c>
      <c r="C52" s="47">
        <v>33048</v>
      </c>
      <c r="D52" s="39" t="s">
        <v>806</v>
      </c>
      <c r="E52" s="48">
        <v>6.2</v>
      </c>
      <c r="F52" s="48">
        <v>48.822463768115945</v>
      </c>
      <c r="G52" s="71">
        <v>18540.919999999998</v>
      </c>
      <c r="H52" s="48">
        <v>34.542671614100186</v>
      </c>
      <c r="I52" s="47">
        <v>32.970576380491742</v>
      </c>
    </row>
    <row r="53" spans="1:9" x14ac:dyDescent="0.3">
      <c r="A53" s="47" t="s">
        <v>761</v>
      </c>
      <c r="B53" s="47" t="s">
        <v>762</v>
      </c>
      <c r="C53" s="47">
        <v>33049</v>
      </c>
      <c r="D53" s="39" t="s">
        <v>807</v>
      </c>
      <c r="E53" s="48">
        <v>5.25</v>
      </c>
      <c r="F53" s="48">
        <v>45.217714923706737</v>
      </c>
      <c r="G53" s="71">
        <v>20240.54</v>
      </c>
      <c r="H53" s="48">
        <v>60.285596707818932</v>
      </c>
      <c r="I53" s="47">
        <v>25.708502024291498</v>
      </c>
    </row>
    <row r="54" spans="1:9" x14ac:dyDescent="0.3">
      <c r="A54" s="47" t="s">
        <v>761</v>
      </c>
      <c r="B54" s="47" t="s">
        <v>809</v>
      </c>
      <c r="C54" s="47">
        <v>34001</v>
      </c>
      <c r="D54" s="39" t="s">
        <v>810</v>
      </c>
      <c r="E54" s="48">
        <v>5.52</v>
      </c>
      <c r="F54" s="48">
        <v>46.781115879828327</v>
      </c>
      <c r="G54" s="71">
        <v>17284.099999999999</v>
      </c>
      <c r="H54" s="48">
        <v>41.675458715596328</v>
      </c>
      <c r="I54" s="47">
        <v>33.128544423440452</v>
      </c>
    </row>
    <row r="55" spans="1:9" x14ac:dyDescent="0.3">
      <c r="A55" s="47" t="s">
        <v>761</v>
      </c>
      <c r="B55" s="47" t="s">
        <v>809</v>
      </c>
      <c r="C55" s="47">
        <v>34002</v>
      </c>
      <c r="D55" s="39" t="s">
        <v>811</v>
      </c>
      <c r="E55" s="48">
        <v>3.55</v>
      </c>
      <c r="F55" s="48">
        <v>42.925278219395871</v>
      </c>
      <c r="G55" s="71">
        <v>16199.44</v>
      </c>
      <c r="H55" s="48">
        <v>50.141975308641975</v>
      </c>
      <c r="I55" s="47">
        <v>14.7502356267672</v>
      </c>
    </row>
    <row r="56" spans="1:9" x14ac:dyDescent="0.3">
      <c r="A56" s="47" t="s">
        <v>761</v>
      </c>
      <c r="B56" s="47" t="s">
        <v>809</v>
      </c>
      <c r="C56" s="47">
        <v>34003</v>
      </c>
      <c r="D56" s="39" t="s">
        <v>812</v>
      </c>
      <c r="E56" s="48">
        <v>4.91</v>
      </c>
      <c r="F56" s="48">
        <v>43.680167597765362</v>
      </c>
      <c r="G56" s="71">
        <v>16505.939999999999</v>
      </c>
      <c r="H56" s="48">
        <v>62.227018385291764</v>
      </c>
      <c r="I56" s="47">
        <v>19.878603945371776</v>
      </c>
    </row>
    <row r="57" spans="1:9" x14ac:dyDescent="0.3">
      <c r="A57" s="47" t="s">
        <v>761</v>
      </c>
      <c r="B57" s="47" t="s">
        <v>809</v>
      </c>
      <c r="C57" s="47">
        <v>34004</v>
      </c>
      <c r="D57" s="39" t="s">
        <v>813</v>
      </c>
      <c r="E57" s="48">
        <v>3.89</v>
      </c>
      <c r="F57" s="48">
        <v>45.016429353778754</v>
      </c>
      <c r="G57" s="71">
        <v>20230.98</v>
      </c>
      <c r="H57" s="48">
        <v>55.372262773722639</v>
      </c>
      <c r="I57" s="47">
        <v>20.667330677290838</v>
      </c>
    </row>
    <row r="58" spans="1:9" x14ac:dyDescent="0.3">
      <c r="A58" s="47" t="s">
        <v>761</v>
      </c>
      <c r="B58" s="47" t="s">
        <v>809</v>
      </c>
      <c r="C58" s="47">
        <v>34005</v>
      </c>
      <c r="D58" s="39" t="s">
        <v>814</v>
      </c>
      <c r="E58" s="48">
        <v>8.06</v>
      </c>
      <c r="F58" s="48">
        <v>33.486943164362522</v>
      </c>
      <c r="G58" s="71">
        <v>15809.97</v>
      </c>
      <c r="H58" s="48">
        <v>36.894495412844044</v>
      </c>
      <c r="I58" s="47">
        <v>19.359534206695777</v>
      </c>
    </row>
    <row r="59" spans="1:9" x14ac:dyDescent="0.3">
      <c r="A59" s="47" t="s">
        <v>761</v>
      </c>
      <c r="B59" s="47" t="s">
        <v>809</v>
      </c>
      <c r="C59" s="47">
        <v>34006</v>
      </c>
      <c r="D59" s="39" t="s">
        <v>815</v>
      </c>
      <c r="E59" s="48">
        <v>4.74</v>
      </c>
      <c r="F59" s="48">
        <v>48.380634390651082</v>
      </c>
      <c r="G59" s="71">
        <v>19236.810000000001</v>
      </c>
      <c r="H59" s="48">
        <v>57.426846100759143</v>
      </c>
      <c r="I59" s="47">
        <v>19.923708920187792</v>
      </c>
    </row>
    <row r="60" spans="1:9" x14ac:dyDescent="0.3">
      <c r="A60" s="47" t="s">
        <v>761</v>
      </c>
      <c r="B60" s="47" t="s">
        <v>809</v>
      </c>
      <c r="C60" s="47">
        <v>34007</v>
      </c>
      <c r="D60" s="39" t="s">
        <v>816</v>
      </c>
      <c r="E60" s="48">
        <v>4.1500000000000004</v>
      </c>
      <c r="F60" s="48">
        <v>51.454483230663925</v>
      </c>
      <c r="G60" s="71">
        <v>21655.49</v>
      </c>
      <c r="H60" s="48">
        <v>72.970069837046893</v>
      </c>
      <c r="I60" s="47">
        <v>27.324478178368121</v>
      </c>
    </row>
    <row r="61" spans="1:9" x14ac:dyDescent="0.3">
      <c r="A61" s="47" t="s">
        <v>761</v>
      </c>
      <c r="B61" s="47" t="s">
        <v>809</v>
      </c>
      <c r="C61" s="47">
        <v>34008</v>
      </c>
      <c r="D61" s="39" t="s">
        <v>817</v>
      </c>
      <c r="E61" s="48">
        <v>5.01</v>
      </c>
      <c r="F61" s="48">
        <v>54.448796866256302</v>
      </c>
      <c r="G61" s="71">
        <v>21671.29</v>
      </c>
      <c r="H61" s="48">
        <v>75.674203494347367</v>
      </c>
      <c r="I61" s="47">
        <v>29.981024667931688</v>
      </c>
    </row>
    <row r="62" spans="1:9" x14ac:dyDescent="0.3">
      <c r="A62" s="47" t="s">
        <v>761</v>
      </c>
      <c r="B62" s="47" t="s">
        <v>809</v>
      </c>
      <c r="C62" s="47">
        <v>34009</v>
      </c>
      <c r="D62" s="39" t="s">
        <v>818</v>
      </c>
      <c r="E62" s="48">
        <v>4.49</v>
      </c>
      <c r="F62" s="48">
        <v>55.065477625130555</v>
      </c>
      <c r="G62" s="71">
        <v>25511.21</v>
      </c>
      <c r="H62" s="48">
        <v>130.23956813539542</v>
      </c>
      <c r="I62" s="47">
        <v>32.670435197166789</v>
      </c>
    </row>
    <row r="63" spans="1:9" x14ac:dyDescent="0.3">
      <c r="A63" s="47" t="s">
        <v>761</v>
      </c>
      <c r="B63" s="47" t="s">
        <v>809</v>
      </c>
      <c r="C63" s="47">
        <v>34010</v>
      </c>
      <c r="D63" s="39" t="s">
        <v>819</v>
      </c>
      <c r="E63" s="48">
        <v>6.57</v>
      </c>
      <c r="F63" s="48">
        <v>54.436638043195416</v>
      </c>
      <c r="G63" s="71">
        <v>23394.13</v>
      </c>
      <c r="H63" s="48">
        <v>69.935707456978975</v>
      </c>
      <c r="I63" s="47">
        <v>34.878611446775786</v>
      </c>
    </row>
    <row r="64" spans="1:9" x14ac:dyDescent="0.3">
      <c r="A64" s="47" t="s">
        <v>761</v>
      </c>
      <c r="B64" s="47" t="s">
        <v>809</v>
      </c>
      <c r="C64" s="47">
        <v>34011</v>
      </c>
      <c r="D64" s="39" t="s">
        <v>820</v>
      </c>
      <c r="E64" s="48">
        <v>4.67</v>
      </c>
      <c r="F64" s="48">
        <v>46.531483457844189</v>
      </c>
      <c r="G64" s="71">
        <v>16596.509999999998</v>
      </c>
      <c r="H64" s="48">
        <v>61.098623853211009</v>
      </c>
      <c r="I64" s="47">
        <v>33.485401459854018</v>
      </c>
    </row>
    <row r="65" spans="1:9" x14ac:dyDescent="0.3">
      <c r="A65" s="47" t="s">
        <v>761</v>
      </c>
      <c r="B65" s="47" t="s">
        <v>809</v>
      </c>
      <c r="C65" s="47">
        <v>34012</v>
      </c>
      <c r="D65" s="39" t="s">
        <v>821</v>
      </c>
      <c r="E65" s="48">
        <v>4.4800000000000004</v>
      </c>
      <c r="F65" s="48">
        <v>45.723270440251575</v>
      </c>
      <c r="G65" s="71">
        <v>21200.41</v>
      </c>
      <c r="H65" s="48">
        <v>49.279229711141674</v>
      </c>
      <c r="I65" s="47">
        <v>21.963394342762061</v>
      </c>
    </row>
    <row r="66" spans="1:9" x14ac:dyDescent="0.3">
      <c r="A66" s="47" t="s">
        <v>761</v>
      </c>
      <c r="B66" s="47" t="s">
        <v>809</v>
      </c>
      <c r="C66" s="47">
        <v>34013</v>
      </c>
      <c r="D66" s="39" t="s">
        <v>822</v>
      </c>
      <c r="E66" s="48">
        <v>4.72</v>
      </c>
      <c r="F66" s="48">
        <v>54.81631107183437</v>
      </c>
      <c r="G66" s="71">
        <v>24823.200000000001</v>
      </c>
      <c r="H66" s="48">
        <v>64.578304928604325</v>
      </c>
      <c r="I66" s="47">
        <v>37.521834061135372</v>
      </c>
    </row>
    <row r="67" spans="1:9" x14ac:dyDescent="0.3">
      <c r="A67" s="47" t="s">
        <v>761</v>
      </c>
      <c r="B67" s="47" t="s">
        <v>809</v>
      </c>
      <c r="C67" s="47">
        <v>34014</v>
      </c>
      <c r="D67" s="39" t="s">
        <v>823</v>
      </c>
      <c r="E67" s="48">
        <v>5.85</v>
      </c>
      <c r="F67" s="48">
        <v>52.669284881964529</v>
      </c>
      <c r="G67" s="71">
        <v>23212.6</v>
      </c>
      <c r="H67" s="48">
        <v>78.431825630940679</v>
      </c>
      <c r="I67" s="47">
        <v>21.590404264771212</v>
      </c>
    </row>
    <row r="68" spans="1:9" x14ac:dyDescent="0.3">
      <c r="A68" s="47" t="s">
        <v>761</v>
      </c>
      <c r="B68" s="47" t="s">
        <v>809</v>
      </c>
      <c r="C68" s="47">
        <v>34015</v>
      </c>
      <c r="D68" s="39" t="s">
        <v>824</v>
      </c>
      <c r="E68" s="48">
        <v>4.1500000000000004</v>
      </c>
      <c r="F68" s="48">
        <v>53.917202704931555</v>
      </c>
      <c r="G68" s="71">
        <v>22187.96</v>
      </c>
      <c r="H68" s="48">
        <v>85.685224839400433</v>
      </c>
      <c r="I68" s="47">
        <v>32.511273957158963</v>
      </c>
    </row>
    <row r="69" spans="1:9" x14ac:dyDescent="0.3">
      <c r="A69" s="47" t="s">
        <v>761</v>
      </c>
      <c r="B69" s="47" t="s">
        <v>809</v>
      </c>
      <c r="C69" s="47">
        <v>34016</v>
      </c>
      <c r="D69" s="39" t="s">
        <v>825</v>
      </c>
      <c r="E69" s="48">
        <v>4.78</v>
      </c>
      <c r="F69" s="48">
        <v>55.29363110008272</v>
      </c>
      <c r="G69" s="71">
        <v>22023.42</v>
      </c>
      <c r="H69" s="48">
        <v>136.31750186985789</v>
      </c>
      <c r="I69" s="47">
        <v>37.569258266309205</v>
      </c>
    </row>
    <row r="70" spans="1:9" x14ac:dyDescent="0.3">
      <c r="A70" s="47" t="s">
        <v>761</v>
      </c>
      <c r="B70" s="47" t="s">
        <v>809</v>
      </c>
      <c r="C70" s="47">
        <v>34017</v>
      </c>
      <c r="D70" s="39" t="s">
        <v>826</v>
      </c>
      <c r="E70" s="48">
        <v>6.52</v>
      </c>
      <c r="F70" s="48">
        <v>48.871885422797725</v>
      </c>
      <c r="G70" s="71">
        <v>21815.200000000001</v>
      </c>
      <c r="H70" s="48">
        <v>82.869530309112818</v>
      </c>
      <c r="I70" s="47">
        <v>30.410729253981561</v>
      </c>
    </row>
    <row r="71" spans="1:9" x14ac:dyDescent="0.3">
      <c r="A71" s="47" t="s">
        <v>761</v>
      </c>
      <c r="B71" s="47" t="s">
        <v>809</v>
      </c>
      <c r="C71" s="47">
        <v>34018</v>
      </c>
      <c r="D71" s="39" t="s">
        <v>827</v>
      </c>
      <c r="E71" s="48">
        <v>5.5</v>
      </c>
      <c r="F71" s="48">
        <v>54.852552816901415</v>
      </c>
      <c r="G71" s="71">
        <v>23860.01</v>
      </c>
      <c r="H71" s="48">
        <v>89.748044132397183</v>
      </c>
      <c r="I71" s="47">
        <v>25.791513089500047</v>
      </c>
    </row>
    <row r="72" spans="1:9" x14ac:dyDescent="0.3">
      <c r="A72" s="47" t="s">
        <v>761</v>
      </c>
      <c r="B72" s="47" t="s">
        <v>809</v>
      </c>
      <c r="C72" s="47">
        <v>34019</v>
      </c>
      <c r="D72" s="39" t="s">
        <v>828</v>
      </c>
      <c r="E72" s="48">
        <v>4.04</v>
      </c>
      <c r="F72" s="48">
        <v>57.684355616815985</v>
      </c>
      <c r="G72" s="71">
        <v>24162.9</v>
      </c>
      <c r="H72" s="48">
        <v>48.391875746714454</v>
      </c>
      <c r="I72" s="47">
        <v>44.580939171785218</v>
      </c>
    </row>
    <row r="73" spans="1:9" x14ac:dyDescent="0.3">
      <c r="A73" s="47" t="s">
        <v>761</v>
      </c>
      <c r="B73" s="47" t="s">
        <v>809</v>
      </c>
      <c r="C73" s="47">
        <v>34020</v>
      </c>
      <c r="D73" s="39" t="s">
        <v>829</v>
      </c>
      <c r="E73" s="48">
        <v>5.0599999999999996</v>
      </c>
      <c r="F73" s="48">
        <v>53.698896820246588</v>
      </c>
      <c r="G73" s="71">
        <v>22419.98</v>
      </c>
      <c r="H73" s="48">
        <v>50.335146022155087</v>
      </c>
      <c r="I73" s="47">
        <v>36.059886799342706</v>
      </c>
    </row>
    <row r="74" spans="1:9" x14ac:dyDescent="0.3">
      <c r="A74" s="47" t="s">
        <v>761</v>
      </c>
      <c r="B74" s="47" t="s">
        <v>809</v>
      </c>
      <c r="C74" s="47">
        <v>34022</v>
      </c>
      <c r="D74" s="39" t="s">
        <v>830</v>
      </c>
      <c r="E74" s="48">
        <v>4.82</v>
      </c>
      <c r="F74" s="48">
        <v>38.71374527112232</v>
      </c>
      <c r="G74" s="71">
        <v>19547.310000000001</v>
      </c>
      <c r="H74" s="48">
        <v>51.723127035830615</v>
      </c>
      <c r="I74" s="47">
        <v>10.185185185185185</v>
      </c>
    </row>
    <row r="75" spans="1:9" x14ac:dyDescent="0.3">
      <c r="A75" s="47" t="s">
        <v>761</v>
      </c>
      <c r="B75" s="47" t="s">
        <v>809</v>
      </c>
      <c r="C75" s="47">
        <v>34023</v>
      </c>
      <c r="D75" s="39" t="s">
        <v>831</v>
      </c>
      <c r="E75" s="48">
        <v>5.04</v>
      </c>
      <c r="F75" s="48">
        <v>53.501400560224091</v>
      </c>
      <c r="G75" s="71">
        <v>24703.33</v>
      </c>
      <c r="H75" s="48">
        <v>50.989722707000197</v>
      </c>
      <c r="I75" s="47">
        <v>38.463614284429255</v>
      </c>
    </row>
    <row r="76" spans="1:9" x14ac:dyDescent="0.3">
      <c r="A76" s="47" t="s">
        <v>761</v>
      </c>
      <c r="B76" s="47" t="s">
        <v>809</v>
      </c>
      <c r="C76" s="47">
        <v>34024</v>
      </c>
      <c r="D76" s="39" t="s">
        <v>832</v>
      </c>
      <c r="E76" s="48">
        <v>4.95</v>
      </c>
      <c r="F76" s="48">
        <v>48.75</v>
      </c>
      <c r="G76" s="71">
        <v>20499.82</v>
      </c>
      <c r="H76" s="48">
        <v>47.572874493927124</v>
      </c>
      <c r="I76" s="47">
        <v>28.732077593477651</v>
      </c>
    </row>
    <row r="77" spans="1:9" x14ac:dyDescent="0.3">
      <c r="A77" s="47" t="s">
        <v>761</v>
      </c>
      <c r="B77" s="47" t="s">
        <v>809</v>
      </c>
      <c r="C77" s="47">
        <v>34025</v>
      </c>
      <c r="D77" s="39" t="s">
        <v>833</v>
      </c>
      <c r="E77" s="48">
        <v>4.53</v>
      </c>
      <c r="F77" s="48">
        <v>55.404444444444444</v>
      </c>
      <c r="G77" s="71">
        <v>23838.38</v>
      </c>
      <c r="H77" s="48">
        <v>63.766565056954917</v>
      </c>
      <c r="I77" s="47">
        <v>35.72365881898881</v>
      </c>
    </row>
    <row r="78" spans="1:9" x14ac:dyDescent="0.3">
      <c r="A78" s="47" t="s">
        <v>761</v>
      </c>
      <c r="B78" s="47" t="s">
        <v>809</v>
      </c>
      <c r="C78" s="47">
        <v>34026</v>
      </c>
      <c r="D78" s="39" t="s">
        <v>834</v>
      </c>
      <c r="E78" s="48">
        <v>3.09</v>
      </c>
      <c r="F78" s="48">
        <v>44.958847736625515</v>
      </c>
      <c r="G78" s="71">
        <v>19229.669999999998</v>
      </c>
      <c r="H78" s="48">
        <v>58.553775743707092</v>
      </c>
      <c r="I78" s="47">
        <v>21.915285451197054</v>
      </c>
    </row>
    <row r="79" spans="1:9" x14ac:dyDescent="0.3">
      <c r="A79" s="47" t="s">
        <v>761</v>
      </c>
      <c r="B79" s="47" t="s">
        <v>809</v>
      </c>
      <c r="C79" s="47">
        <v>34027</v>
      </c>
      <c r="D79" s="39" t="s">
        <v>809</v>
      </c>
      <c r="E79" s="48">
        <v>6.39</v>
      </c>
      <c r="F79" s="48">
        <v>54.119141130265049</v>
      </c>
      <c r="G79" s="71">
        <v>26489.86</v>
      </c>
      <c r="H79" s="48">
        <v>90.674083087084995</v>
      </c>
      <c r="I79" s="47">
        <v>9.7582998678007531</v>
      </c>
    </row>
    <row r="80" spans="1:9" x14ac:dyDescent="0.3">
      <c r="A80" s="47" t="s">
        <v>761</v>
      </c>
      <c r="B80" s="47" t="s">
        <v>809</v>
      </c>
      <c r="C80" s="47">
        <v>34028</v>
      </c>
      <c r="D80" s="39" t="s">
        <v>835</v>
      </c>
      <c r="E80" s="48">
        <v>6.47</v>
      </c>
      <c r="F80" s="48">
        <v>43.815028901734102</v>
      </c>
      <c r="G80" s="71">
        <v>16867.98</v>
      </c>
      <c r="H80" s="48">
        <v>34.451187335092349</v>
      </c>
      <c r="I80" s="47">
        <v>20.748987854251013</v>
      </c>
    </row>
    <row r="81" spans="1:9" x14ac:dyDescent="0.3">
      <c r="A81" s="47" t="s">
        <v>761</v>
      </c>
      <c r="B81" s="47" t="s">
        <v>809</v>
      </c>
      <c r="C81" s="47">
        <v>34030</v>
      </c>
      <c r="D81" s="39" t="s">
        <v>836</v>
      </c>
      <c r="E81" s="48">
        <v>5.22</v>
      </c>
      <c r="F81" s="48">
        <v>51.057993730407524</v>
      </c>
      <c r="G81" s="71">
        <v>20731.810000000001</v>
      </c>
      <c r="H81" s="48">
        <v>49.240982348426712</v>
      </c>
      <c r="I81" s="47">
        <v>33.230558410414524</v>
      </c>
    </row>
    <row r="82" spans="1:9" x14ac:dyDescent="0.3">
      <c r="A82" s="47" t="s">
        <v>761</v>
      </c>
      <c r="B82" s="47" t="s">
        <v>809</v>
      </c>
      <c r="C82" s="47">
        <v>34031</v>
      </c>
      <c r="D82" s="39" t="s">
        <v>837</v>
      </c>
      <c r="E82" s="48">
        <v>5.0199999999999996</v>
      </c>
      <c r="F82" s="48">
        <v>55.482324745356507</v>
      </c>
      <c r="G82" s="71">
        <v>25685.88</v>
      </c>
      <c r="H82" s="48">
        <v>94.113030957523407</v>
      </c>
      <c r="I82" s="47">
        <v>38.150289017341038</v>
      </c>
    </row>
    <row r="83" spans="1:9" x14ac:dyDescent="0.3">
      <c r="A83" s="47" t="s">
        <v>761</v>
      </c>
      <c r="B83" s="47" t="s">
        <v>809</v>
      </c>
      <c r="C83" s="47">
        <v>34032</v>
      </c>
      <c r="D83" s="39" t="s">
        <v>838</v>
      </c>
      <c r="E83" s="48">
        <v>7.29</v>
      </c>
      <c r="F83" s="48">
        <v>49.854244069734207</v>
      </c>
      <c r="G83" s="71">
        <v>20792.400000000001</v>
      </c>
      <c r="H83" s="48">
        <v>40.863563402889248</v>
      </c>
      <c r="I83" s="47">
        <v>26.880889850146762</v>
      </c>
    </row>
    <row r="84" spans="1:9" x14ac:dyDescent="0.3">
      <c r="A84" s="47" t="s">
        <v>761</v>
      </c>
      <c r="B84" s="47" t="s">
        <v>809</v>
      </c>
      <c r="C84" s="47">
        <v>34033</v>
      </c>
      <c r="D84" s="39" t="s">
        <v>839</v>
      </c>
      <c r="E84" s="48">
        <v>4.3099999999999996</v>
      </c>
      <c r="F84" s="48">
        <v>54.444891391794044</v>
      </c>
      <c r="G84" s="71">
        <v>21989.18</v>
      </c>
      <c r="H84" s="48">
        <v>47.305504248245292</v>
      </c>
      <c r="I84" s="47">
        <v>31.625564432094478</v>
      </c>
    </row>
    <row r="85" spans="1:9" x14ac:dyDescent="0.3">
      <c r="A85" s="47" t="s">
        <v>761</v>
      </c>
      <c r="B85" s="47" t="s">
        <v>809</v>
      </c>
      <c r="C85" s="47">
        <v>34035</v>
      </c>
      <c r="D85" s="39" t="s">
        <v>840</v>
      </c>
      <c r="E85" s="48">
        <v>4.16</v>
      </c>
      <c r="F85" s="48">
        <v>50.794701986754966</v>
      </c>
      <c r="G85" s="71">
        <v>22393.51</v>
      </c>
      <c r="H85" s="48">
        <v>186.6818774445893</v>
      </c>
      <c r="I85" s="47">
        <v>35.283791691047398</v>
      </c>
    </row>
    <row r="86" spans="1:9" x14ac:dyDescent="0.3">
      <c r="A86" s="47" t="s">
        <v>761</v>
      </c>
      <c r="B86" s="47" t="s">
        <v>809</v>
      </c>
      <c r="C86" s="47">
        <v>34036</v>
      </c>
      <c r="D86" s="39" t="s">
        <v>841</v>
      </c>
      <c r="E86" s="48">
        <v>4.1900000000000004</v>
      </c>
      <c r="F86" s="48">
        <v>56.084017382906801</v>
      </c>
      <c r="G86" s="71">
        <v>21320.92</v>
      </c>
      <c r="H86" s="48">
        <v>90.084804132587166</v>
      </c>
      <c r="I86" s="47">
        <v>32.052347320315747</v>
      </c>
    </row>
    <row r="87" spans="1:9" x14ac:dyDescent="0.3">
      <c r="A87" s="47" t="s">
        <v>761</v>
      </c>
      <c r="B87" s="47" t="s">
        <v>809</v>
      </c>
      <c r="C87" s="47">
        <v>34038</v>
      </c>
      <c r="D87" s="39" t="s">
        <v>842</v>
      </c>
      <c r="E87" s="48">
        <v>5.2</v>
      </c>
      <c r="F87" s="48">
        <v>48.229665071770334</v>
      </c>
      <c r="G87" s="71">
        <v>21774.25</v>
      </c>
      <c r="H87" s="48">
        <v>31.299603174603174</v>
      </c>
      <c r="I87" s="47">
        <v>36.815501263689974</v>
      </c>
    </row>
    <row r="88" spans="1:9" x14ac:dyDescent="0.3">
      <c r="A88" s="47" t="s">
        <v>761</v>
      </c>
      <c r="B88" s="47" t="s">
        <v>809</v>
      </c>
      <c r="C88" s="47">
        <v>34039</v>
      </c>
      <c r="D88" s="39" t="s">
        <v>843</v>
      </c>
      <c r="E88" s="48">
        <v>5.9</v>
      </c>
      <c r="F88" s="48">
        <v>49.009105516871983</v>
      </c>
      <c r="G88" s="71">
        <v>19479.47</v>
      </c>
      <c r="H88" s="48">
        <v>61.746448087431695</v>
      </c>
      <c r="I88" s="47">
        <v>26.086956521739129</v>
      </c>
    </row>
    <row r="89" spans="1:9" x14ac:dyDescent="0.3">
      <c r="A89" s="47" t="s">
        <v>761</v>
      </c>
      <c r="B89" s="47" t="s">
        <v>809</v>
      </c>
      <c r="C89" s="47">
        <v>34040</v>
      </c>
      <c r="D89" s="39" t="s">
        <v>844</v>
      </c>
      <c r="E89" s="48">
        <v>8.2100000000000009</v>
      </c>
      <c r="F89" s="48">
        <v>39.150401836969003</v>
      </c>
      <c r="G89" s="71">
        <v>16701.259999999998</v>
      </c>
      <c r="H89" s="48">
        <v>59.302052785923756</v>
      </c>
      <c r="I89" s="47">
        <v>26.115342763873777</v>
      </c>
    </row>
    <row r="90" spans="1:9" x14ac:dyDescent="0.3">
      <c r="A90" s="47" t="s">
        <v>761</v>
      </c>
      <c r="B90" s="47" t="s">
        <v>809</v>
      </c>
      <c r="C90" s="47">
        <v>34041</v>
      </c>
      <c r="D90" s="39" t="s">
        <v>845</v>
      </c>
      <c r="E90" s="48">
        <v>4.2300000000000004</v>
      </c>
      <c r="F90" s="48">
        <v>59.488044144696502</v>
      </c>
      <c r="G90" s="71">
        <v>22535.4</v>
      </c>
      <c r="H90" s="48">
        <v>98.891007472300956</v>
      </c>
      <c r="I90" s="47">
        <v>40.844704353476288</v>
      </c>
    </row>
    <row r="91" spans="1:9" x14ac:dyDescent="0.3">
      <c r="A91" s="47" t="s">
        <v>761</v>
      </c>
      <c r="B91" s="47" t="s">
        <v>809</v>
      </c>
      <c r="C91" s="47">
        <v>34042</v>
      </c>
      <c r="D91" s="39" t="s">
        <v>846</v>
      </c>
      <c r="E91" s="48">
        <v>5.22</v>
      </c>
      <c r="F91" s="48">
        <v>54.397275270648336</v>
      </c>
      <c r="G91" s="71">
        <v>24397.71</v>
      </c>
      <c r="H91" s="48">
        <v>68.467799642218253</v>
      </c>
      <c r="I91" s="47">
        <v>34.183673469387756</v>
      </c>
    </row>
    <row r="92" spans="1:9" x14ac:dyDescent="0.3">
      <c r="A92" s="47" t="s">
        <v>761</v>
      </c>
      <c r="B92" s="47" t="s">
        <v>809</v>
      </c>
      <c r="C92" s="47">
        <v>34044</v>
      </c>
      <c r="D92" s="39" t="s">
        <v>847</v>
      </c>
      <c r="E92" s="48">
        <v>6.52</v>
      </c>
      <c r="F92" s="48">
        <v>40.643863179074444</v>
      </c>
      <c r="G92" s="71">
        <v>16676.68</v>
      </c>
      <c r="H92" s="48">
        <v>60.316831683168317</v>
      </c>
      <c r="I92" s="47">
        <v>26.515151515151516</v>
      </c>
    </row>
    <row r="93" spans="1:9" x14ac:dyDescent="0.3">
      <c r="A93" s="47" t="s">
        <v>761</v>
      </c>
      <c r="B93" s="47" t="s">
        <v>809</v>
      </c>
      <c r="C93" s="47">
        <v>34045</v>
      </c>
      <c r="D93" s="39" t="s">
        <v>848</v>
      </c>
      <c r="E93" s="48">
        <v>4.3499999999999996</v>
      </c>
      <c r="F93" s="48">
        <v>55.055679287305125</v>
      </c>
      <c r="G93" s="71">
        <v>23759.32</v>
      </c>
      <c r="H93" s="48">
        <v>95.986245954692563</v>
      </c>
      <c r="I93" s="47">
        <v>35.52932216298553</v>
      </c>
    </row>
    <row r="94" spans="1:9" x14ac:dyDescent="0.3">
      <c r="A94" s="47" t="s">
        <v>761</v>
      </c>
      <c r="B94" s="47" t="s">
        <v>809</v>
      </c>
      <c r="C94" s="47">
        <v>34046</v>
      </c>
      <c r="D94" s="39" t="s">
        <v>849</v>
      </c>
      <c r="E94" s="48">
        <v>5.01</v>
      </c>
      <c r="F94" s="48">
        <v>41.954022988505749</v>
      </c>
      <c r="G94" s="71">
        <v>18519.5</v>
      </c>
      <c r="H94" s="48">
        <v>35.712328767123289</v>
      </c>
      <c r="I94" s="47">
        <v>24.617996604414259</v>
      </c>
    </row>
    <row r="95" spans="1:9" x14ac:dyDescent="0.3">
      <c r="A95" s="47" t="s">
        <v>761</v>
      </c>
      <c r="B95" s="47" t="s">
        <v>809</v>
      </c>
      <c r="C95" s="47">
        <v>34049</v>
      </c>
      <c r="D95" s="39" t="s">
        <v>850</v>
      </c>
      <c r="E95" s="48">
        <v>5.09</v>
      </c>
      <c r="F95" s="48">
        <v>53.570900487949139</v>
      </c>
      <c r="G95" s="71">
        <v>21810.59</v>
      </c>
      <c r="H95" s="48">
        <v>52.457631796853434</v>
      </c>
      <c r="I95" s="47">
        <v>37.339496661530561</v>
      </c>
    </row>
    <row r="96" spans="1:9" x14ac:dyDescent="0.3">
      <c r="A96" s="47" t="s">
        <v>761</v>
      </c>
      <c r="B96" s="47" t="s">
        <v>809</v>
      </c>
      <c r="C96" s="47">
        <v>34050</v>
      </c>
      <c r="D96" s="39" t="s">
        <v>851</v>
      </c>
      <c r="E96" s="48">
        <v>5.27</v>
      </c>
      <c r="F96" s="48">
        <v>50.382513661202189</v>
      </c>
      <c r="G96" s="71">
        <v>21041.73</v>
      </c>
      <c r="H96" s="48">
        <v>76.891540130151853</v>
      </c>
      <c r="I96" s="47">
        <v>29.101194217473285</v>
      </c>
    </row>
    <row r="97" spans="1:9" x14ac:dyDescent="0.3">
      <c r="A97" s="47" t="s">
        <v>761</v>
      </c>
      <c r="B97" s="47" t="s">
        <v>809</v>
      </c>
      <c r="C97" s="47">
        <v>34051</v>
      </c>
      <c r="D97" s="39" t="s">
        <v>852</v>
      </c>
      <c r="E97" s="48">
        <v>5.0599999999999996</v>
      </c>
      <c r="F97" s="48">
        <v>54.360465116279066</v>
      </c>
      <c r="G97" s="71">
        <v>22752.75</v>
      </c>
      <c r="H97" s="48">
        <v>63.87182486631017</v>
      </c>
      <c r="I97" s="47">
        <v>39.120774480241231</v>
      </c>
    </row>
    <row r="98" spans="1:9" x14ac:dyDescent="0.3">
      <c r="A98" s="47" t="s">
        <v>761</v>
      </c>
      <c r="B98" s="47" t="s">
        <v>853</v>
      </c>
      <c r="C98" s="47">
        <v>35001</v>
      </c>
      <c r="D98" s="39" t="s">
        <v>854</v>
      </c>
      <c r="E98" s="48">
        <v>4.5999999999999996</v>
      </c>
      <c r="F98" s="48">
        <v>53.252667187093415</v>
      </c>
      <c r="G98" s="71">
        <v>27710.01</v>
      </c>
      <c r="H98" s="48">
        <v>56.356462252626436</v>
      </c>
      <c r="I98" s="47">
        <v>40.113122171945705</v>
      </c>
    </row>
    <row r="99" spans="1:9" x14ac:dyDescent="0.3">
      <c r="A99" s="47" t="s">
        <v>761</v>
      </c>
      <c r="B99" s="47" t="s">
        <v>853</v>
      </c>
      <c r="C99" s="47">
        <v>35002</v>
      </c>
      <c r="D99" s="39" t="s">
        <v>855</v>
      </c>
      <c r="E99" s="48">
        <v>5.79</v>
      </c>
      <c r="F99" s="48">
        <v>52.777777777777779</v>
      </c>
      <c r="G99" s="71">
        <v>22233.39</v>
      </c>
      <c r="H99" s="48">
        <v>54.903120633442015</v>
      </c>
      <c r="I99" s="47">
        <v>35.39192399049881</v>
      </c>
    </row>
    <row r="100" spans="1:9" x14ac:dyDescent="0.3">
      <c r="A100" s="47" t="s">
        <v>761</v>
      </c>
      <c r="B100" s="47" t="s">
        <v>853</v>
      </c>
      <c r="C100" s="47">
        <v>35003</v>
      </c>
      <c r="D100" s="39" t="s">
        <v>856</v>
      </c>
      <c r="E100" s="48">
        <v>5.62</v>
      </c>
      <c r="F100" s="48">
        <v>50.774647887323944</v>
      </c>
      <c r="G100" s="71">
        <v>22359.18</v>
      </c>
      <c r="H100" s="48">
        <v>42.925797503467408</v>
      </c>
      <c r="I100" s="47">
        <v>35.847299813780261</v>
      </c>
    </row>
    <row r="101" spans="1:9" x14ac:dyDescent="0.3">
      <c r="A101" s="47" t="s">
        <v>761</v>
      </c>
      <c r="B101" s="47" t="s">
        <v>853</v>
      </c>
      <c r="C101" s="47">
        <v>35004</v>
      </c>
      <c r="D101" s="39" t="s">
        <v>857</v>
      </c>
      <c r="E101" s="48">
        <v>5.63</v>
      </c>
      <c r="F101" s="48">
        <v>54.713535722437797</v>
      </c>
      <c r="G101" s="71">
        <v>22610.17</v>
      </c>
      <c r="H101" s="48">
        <v>78.153108051731323</v>
      </c>
      <c r="I101" s="47">
        <v>36.564877952366835</v>
      </c>
    </row>
    <row r="102" spans="1:9" x14ac:dyDescent="0.3">
      <c r="A102" s="47" t="s">
        <v>761</v>
      </c>
      <c r="B102" s="47" t="s">
        <v>853</v>
      </c>
      <c r="C102" s="47">
        <v>35005</v>
      </c>
      <c r="D102" s="39" t="s">
        <v>858</v>
      </c>
      <c r="E102" s="48">
        <v>6.57</v>
      </c>
      <c r="F102" s="48">
        <v>52.464088397790057</v>
      </c>
      <c r="G102" s="71">
        <v>23081.46</v>
      </c>
      <c r="H102" s="48">
        <v>71.705560235888797</v>
      </c>
      <c r="I102" s="47">
        <v>34.324426044410991</v>
      </c>
    </row>
    <row r="103" spans="1:9" x14ac:dyDescent="0.3">
      <c r="A103" s="47" t="s">
        <v>761</v>
      </c>
      <c r="B103" s="47" t="s">
        <v>853</v>
      </c>
      <c r="C103" s="47">
        <v>35006</v>
      </c>
      <c r="D103" s="39" t="s">
        <v>859</v>
      </c>
      <c r="E103" s="48">
        <v>5.46</v>
      </c>
      <c r="F103" s="48">
        <v>54.712260216847376</v>
      </c>
      <c r="G103" s="71">
        <v>22056.29</v>
      </c>
      <c r="H103" s="48">
        <v>95.541920731707322</v>
      </c>
      <c r="I103" s="47">
        <v>33.433521923620937</v>
      </c>
    </row>
    <row r="104" spans="1:9" x14ac:dyDescent="0.3">
      <c r="A104" s="47" t="s">
        <v>761</v>
      </c>
      <c r="B104" s="47" t="s">
        <v>853</v>
      </c>
      <c r="C104" s="47">
        <v>35008</v>
      </c>
      <c r="D104" s="39" t="s">
        <v>860</v>
      </c>
      <c r="E104" s="48">
        <v>6.85</v>
      </c>
      <c r="F104" s="48">
        <v>53.853820598006642</v>
      </c>
      <c r="G104" s="71">
        <v>21506.67</v>
      </c>
      <c r="H104" s="48">
        <v>60.653917334978402</v>
      </c>
      <c r="I104" s="47">
        <v>37.855538922155688</v>
      </c>
    </row>
    <row r="105" spans="1:9" x14ac:dyDescent="0.3">
      <c r="A105" s="47" t="s">
        <v>761</v>
      </c>
      <c r="B105" s="47" t="s">
        <v>853</v>
      </c>
      <c r="C105" s="47">
        <v>35009</v>
      </c>
      <c r="D105" s="39" t="s">
        <v>861</v>
      </c>
      <c r="E105" s="48">
        <v>5.57</v>
      </c>
      <c r="F105" s="48">
        <v>52.094794752433351</v>
      </c>
      <c r="G105" s="71">
        <v>21663.84</v>
      </c>
      <c r="H105" s="48">
        <v>68.123476848090974</v>
      </c>
      <c r="I105" s="47">
        <v>34.65153395992197</v>
      </c>
    </row>
    <row r="106" spans="1:9" x14ac:dyDescent="0.3">
      <c r="A106" s="47" t="s">
        <v>761</v>
      </c>
      <c r="B106" s="47" t="s">
        <v>853</v>
      </c>
      <c r="C106" s="47">
        <v>35010</v>
      </c>
      <c r="D106" s="39" t="s">
        <v>862</v>
      </c>
      <c r="E106" s="48">
        <v>5.47</v>
      </c>
      <c r="F106" s="48">
        <v>53.630658897355445</v>
      </c>
      <c r="G106" s="71">
        <v>20481.72</v>
      </c>
      <c r="H106" s="48">
        <v>65.390722941913921</v>
      </c>
      <c r="I106" s="47">
        <v>34.920333839150224</v>
      </c>
    </row>
    <row r="107" spans="1:9" x14ac:dyDescent="0.3">
      <c r="A107" s="47" t="s">
        <v>761</v>
      </c>
      <c r="B107" s="47" t="s">
        <v>853</v>
      </c>
      <c r="C107" s="47">
        <v>35011</v>
      </c>
      <c r="D107" s="39" t="s">
        <v>863</v>
      </c>
      <c r="E107" s="48">
        <v>4.96</v>
      </c>
      <c r="F107" s="48">
        <v>50.028968713789112</v>
      </c>
      <c r="G107" s="71">
        <v>20806.29</v>
      </c>
      <c r="H107" s="48">
        <v>48.667631731325997</v>
      </c>
      <c r="I107" s="47">
        <v>29.198184568835099</v>
      </c>
    </row>
    <row r="108" spans="1:9" x14ac:dyDescent="0.3">
      <c r="A108" s="47" t="s">
        <v>761</v>
      </c>
      <c r="B108" s="47" t="s">
        <v>853</v>
      </c>
      <c r="C108" s="47">
        <v>35012</v>
      </c>
      <c r="D108" s="39" t="s">
        <v>864</v>
      </c>
      <c r="E108" s="48">
        <v>4.59</v>
      </c>
      <c r="F108" s="48">
        <v>55.62778603268945</v>
      </c>
      <c r="G108" s="71">
        <v>23824.1</v>
      </c>
      <c r="H108" s="48">
        <v>81.045409015025044</v>
      </c>
      <c r="I108" s="47">
        <v>37.625118533347376</v>
      </c>
    </row>
    <row r="109" spans="1:9" x14ac:dyDescent="0.3">
      <c r="A109" s="47" t="s">
        <v>761</v>
      </c>
      <c r="B109" s="47" t="s">
        <v>853</v>
      </c>
      <c r="C109" s="47">
        <v>35013</v>
      </c>
      <c r="D109" s="39" t="s">
        <v>865</v>
      </c>
      <c r="E109" s="48">
        <v>4.74</v>
      </c>
      <c r="F109" s="48">
        <v>50.062988158226254</v>
      </c>
      <c r="G109" s="71">
        <v>20689.75</v>
      </c>
      <c r="H109" s="48">
        <v>37.402113739305484</v>
      </c>
      <c r="I109" s="47">
        <v>33.175141242937855</v>
      </c>
    </row>
    <row r="110" spans="1:9" x14ac:dyDescent="0.3">
      <c r="A110" s="47" t="s">
        <v>761</v>
      </c>
      <c r="B110" s="47" t="s">
        <v>853</v>
      </c>
      <c r="C110" s="47">
        <v>35014</v>
      </c>
      <c r="D110" s="39" t="s">
        <v>866</v>
      </c>
      <c r="E110" s="48">
        <v>4.3499999999999996</v>
      </c>
      <c r="F110" s="48">
        <v>57.317718171514919</v>
      </c>
      <c r="G110" s="71">
        <v>24947.68</v>
      </c>
      <c r="H110" s="48">
        <v>63.074083838650154</v>
      </c>
      <c r="I110" s="47">
        <v>37.881355932203391</v>
      </c>
    </row>
    <row r="111" spans="1:9" x14ac:dyDescent="0.3">
      <c r="A111" s="47" t="s">
        <v>761</v>
      </c>
      <c r="B111" s="47" t="s">
        <v>853</v>
      </c>
      <c r="C111" s="47">
        <v>35015</v>
      </c>
      <c r="D111" s="39" t="s">
        <v>867</v>
      </c>
      <c r="E111" s="48">
        <v>5.54</v>
      </c>
      <c r="F111" s="48">
        <v>52.040816326530617</v>
      </c>
      <c r="G111" s="71">
        <v>21166.44</v>
      </c>
      <c r="H111" s="48">
        <v>66.696608373078973</v>
      </c>
      <c r="I111" s="47">
        <v>31.852986217457886</v>
      </c>
    </row>
    <row r="112" spans="1:9" x14ac:dyDescent="0.3">
      <c r="A112" s="47" t="s">
        <v>761</v>
      </c>
      <c r="B112" s="47" t="s">
        <v>853</v>
      </c>
      <c r="C112" s="47">
        <v>35016</v>
      </c>
      <c r="D112" s="39" t="s">
        <v>868</v>
      </c>
      <c r="E112" s="48">
        <v>5.21</v>
      </c>
      <c r="F112" s="48">
        <v>51.37950138504155</v>
      </c>
      <c r="G112" s="71">
        <v>21310.75</v>
      </c>
      <c r="H112" s="48">
        <v>64.839120120767745</v>
      </c>
      <c r="I112" s="47">
        <v>16.819571865443425</v>
      </c>
    </row>
    <row r="113" spans="1:9" x14ac:dyDescent="0.3">
      <c r="A113" s="47" t="s">
        <v>761</v>
      </c>
      <c r="B113" s="47" t="s">
        <v>853</v>
      </c>
      <c r="C113" s="47">
        <v>35017</v>
      </c>
      <c r="D113" s="39" t="s">
        <v>869</v>
      </c>
      <c r="E113" s="48">
        <v>5.58</v>
      </c>
      <c r="F113" s="48">
        <v>52.131417804992928</v>
      </c>
      <c r="G113" s="71">
        <v>22666.82</v>
      </c>
      <c r="H113" s="48">
        <v>224.45132143663878</v>
      </c>
      <c r="I113" s="47">
        <v>34.979633401221996</v>
      </c>
    </row>
    <row r="114" spans="1:9" x14ac:dyDescent="0.3">
      <c r="A114" s="47" t="s">
        <v>761</v>
      </c>
      <c r="B114" s="47" t="s">
        <v>853</v>
      </c>
      <c r="C114" s="47">
        <v>35018</v>
      </c>
      <c r="D114" s="39" t="s">
        <v>870</v>
      </c>
      <c r="E114" s="48">
        <v>5.62</v>
      </c>
      <c r="F114" s="48">
        <v>50.342465753424662</v>
      </c>
      <c r="G114" s="71">
        <v>24435.34</v>
      </c>
      <c r="H114" s="48">
        <v>70.55163883735311</v>
      </c>
      <c r="I114" s="47">
        <v>33.099730458221025</v>
      </c>
    </row>
    <row r="115" spans="1:9" x14ac:dyDescent="0.3">
      <c r="A115" s="47" t="s">
        <v>761</v>
      </c>
      <c r="B115" s="47" t="s">
        <v>853</v>
      </c>
      <c r="C115" s="47">
        <v>35020</v>
      </c>
      <c r="D115" s="39" t="s">
        <v>871</v>
      </c>
      <c r="E115" s="48">
        <v>5.47</v>
      </c>
      <c r="F115" s="48">
        <v>54.41279640802582</v>
      </c>
      <c r="G115" s="71">
        <v>24151.3</v>
      </c>
      <c r="H115" s="48">
        <v>98.382241705346402</v>
      </c>
      <c r="I115" s="47">
        <v>20.575676103115608</v>
      </c>
    </row>
    <row r="116" spans="1:9" x14ac:dyDescent="0.3">
      <c r="A116" s="47" t="s">
        <v>761</v>
      </c>
      <c r="B116" s="47" t="s">
        <v>853</v>
      </c>
      <c r="C116" s="47">
        <v>35021</v>
      </c>
      <c r="D116" s="39" t="s">
        <v>872</v>
      </c>
      <c r="E116" s="48">
        <v>6.36</v>
      </c>
      <c r="F116" s="48">
        <v>49.650850492390333</v>
      </c>
      <c r="G116" s="71">
        <v>22024.7</v>
      </c>
      <c r="H116" s="48">
        <v>77.747565813198705</v>
      </c>
      <c r="I116" s="47">
        <v>28.414725770097672</v>
      </c>
    </row>
    <row r="117" spans="1:9" x14ac:dyDescent="0.3">
      <c r="A117" s="47" t="s">
        <v>761</v>
      </c>
      <c r="B117" s="47" t="s">
        <v>853</v>
      </c>
      <c r="C117" s="47">
        <v>35022</v>
      </c>
      <c r="D117" s="39" t="s">
        <v>873</v>
      </c>
      <c r="E117" s="48">
        <v>5.17</v>
      </c>
      <c r="F117" s="48">
        <v>53.319838056680155</v>
      </c>
      <c r="G117" s="71">
        <v>21451.84</v>
      </c>
      <c r="H117" s="48">
        <v>68.512908124525438</v>
      </c>
      <c r="I117" s="47">
        <v>36.62579865308237</v>
      </c>
    </row>
    <row r="118" spans="1:9" x14ac:dyDescent="0.3">
      <c r="A118" s="47" t="s">
        <v>761</v>
      </c>
      <c r="B118" s="47" t="s">
        <v>853</v>
      </c>
      <c r="C118" s="47">
        <v>35023</v>
      </c>
      <c r="D118" s="39" t="s">
        <v>874</v>
      </c>
      <c r="E118" s="48">
        <v>6.53</v>
      </c>
      <c r="F118" s="48">
        <v>49.67260822117133</v>
      </c>
      <c r="G118" s="71">
        <v>20792.740000000002</v>
      </c>
      <c r="H118" s="48">
        <v>56.044306114976195</v>
      </c>
      <c r="I118" s="47">
        <v>33.575260334490373</v>
      </c>
    </row>
    <row r="119" spans="1:9" x14ac:dyDescent="0.3">
      <c r="A119" s="47" t="s">
        <v>761</v>
      </c>
      <c r="B119" s="47" t="s">
        <v>853</v>
      </c>
      <c r="C119" s="47">
        <v>35024</v>
      </c>
      <c r="D119" s="39" t="s">
        <v>875</v>
      </c>
      <c r="E119" s="48">
        <v>5.6</v>
      </c>
      <c r="F119" s="48">
        <v>52.06702160977138</v>
      </c>
      <c r="G119" s="71">
        <v>23666.7</v>
      </c>
      <c r="H119" s="48">
        <v>80.384511278195475</v>
      </c>
      <c r="I119" s="47">
        <v>21.858216970998924</v>
      </c>
    </row>
    <row r="120" spans="1:9" x14ac:dyDescent="0.3">
      <c r="A120" s="47" t="s">
        <v>761</v>
      </c>
      <c r="B120" s="47" t="s">
        <v>853</v>
      </c>
      <c r="C120" s="47">
        <v>35026</v>
      </c>
      <c r="D120" s="39" t="s">
        <v>876</v>
      </c>
      <c r="E120" s="48">
        <v>5.89</v>
      </c>
      <c r="F120" s="48">
        <v>50.239169058357248</v>
      </c>
      <c r="G120" s="71">
        <v>22420.73</v>
      </c>
      <c r="H120" s="48">
        <v>82.210010881392819</v>
      </c>
      <c r="I120" s="47">
        <v>28.094527933922219</v>
      </c>
    </row>
    <row r="121" spans="1:9" x14ac:dyDescent="0.3">
      <c r="A121" s="47" t="s">
        <v>761</v>
      </c>
      <c r="B121" s="47" t="s">
        <v>853</v>
      </c>
      <c r="C121" s="47">
        <v>35027</v>
      </c>
      <c r="D121" s="39" t="s">
        <v>877</v>
      </c>
      <c r="E121" s="48">
        <v>5.24</v>
      </c>
      <c r="F121" s="48">
        <v>54.035949536675218</v>
      </c>
      <c r="G121" s="71">
        <v>23647.02</v>
      </c>
      <c r="H121" s="48">
        <v>89.897314049586768</v>
      </c>
      <c r="I121" s="47">
        <v>29.487788653425827</v>
      </c>
    </row>
    <row r="122" spans="1:9" x14ac:dyDescent="0.3">
      <c r="A122" s="47" t="s">
        <v>761</v>
      </c>
      <c r="B122" s="47" t="s">
        <v>853</v>
      </c>
      <c r="C122" s="47">
        <v>35028</v>
      </c>
      <c r="D122" s="39" t="s">
        <v>878</v>
      </c>
      <c r="E122" s="48">
        <v>5.29</v>
      </c>
      <c r="F122" s="48">
        <v>52.226369238781359</v>
      </c>
      <c r="G122" s="71">
        <v>22184.06</v>
      </c>
      <c r="H122" s="48">
        <v>71.291175004154894</v>
      </c>
      <c r="I122" s="47">
        <v>26.658732520083305</v>
      </c>
    </row>
    <row r="123" spans="1:9" x14ac:dyDescent="0.3">
      <c r="A123" s="47" t="s">
        <v>761</v>
      </c>
      <c r="B123" s="47" t="s">
        <v>853</v>
      </c>
      <c r="C123" s="47">
        <v>35029</v>
      </c>
      <c r="D123" s="39" t="s">
        <v>879</v>
      </c>
      <c r="E123" s="48">
        <v>5.19</v>
      </c>
      <c r="F123" s="48">
        <v>52.696279298475659</v>
      </c>
      <c r="G123" s="71">
        <v>22404.46</v>
      </c>
      <c r="H123" s="48">
        <v>72.804354587869355</v>
      </c>
      <c r="I123" s="47">
        <v>32.035719268871219</v>
      </c>
    </row>
    <row r="124" spans="1:9" x14ac:dyDescent="0.3">
      <c r="A124" s="47" t="s">
        <v>761</v>
      </c>
      <c r="B124" s="47" t="s">
        <v>853</v>
      </c>
      <c r="C124" s="47">
        <v>35030</v>
      </c>
      <c r="D124" s="39" t="s">
        <v>880</v>
      </c>
      <c r="E124" s="48">
        <v>4.6500000000000004</v>
      </c>
      <c r="F124" s="48">
        <v>53.030833917309039</v>
      </c>
      <c r="G124" s="71">
        <v>24374.59</v>
      </c>
      <c r="H124" s="48">
        <v>50.95143706640237</v>
      </c>
      <c r="I124" s="47">
        <v>39.620214858526253</v>
      </c>
    </row>
    <row r="125" spans="1:9" x14ac:dyDescent="0.3">
      <c r="A125" s="47" t="s">
        <v>761</v>
      </c>
      <c r="B125" s="47" t="s">
        <v>853</v>
      </c>
      <c r="C125" s="47">
        <v>35032</v>
      </c>
      <c r="D125" s="39" t="s">
        <v>881</v>
      </c>
      <c r="E125" s="48">
        <v>5.14</v>
      </c>
      <c r="F125" s="48">
        <v>53.065646908859144</v>
      </c>
      <c r="G125" s="71">
        <v>23199.14</v>
      </c>
      <c r="H125" s="48">
        <v>91.438385779485941</v>
      </c>
      <c r="I125" s="47">
        <v>28.851847790327888</v>
      </c>
    </row>
    <row r="126" spans="1:9" x14ac:dyDescent="0.3">
      <c r="A126" s="47" t="s">
        <v>761</v>
      </c>
      <c r="B126" s="47" t="s">
        <v>853</v>
      </c>
      <c r="C126" s="47">
        <v>35033</v>
      </c>
      <c r="D126" s="39" t="s">
        <v>853</v>
      </c>
      <c r="E126" s="48">
        <v>7.28</v>
      </c>
      <c r="F126" s="48">
        <v>54.239965143510702</v>
      </c>
      <c r="G126" s="71">
        <v>23883.64</v>
      </c>
      <c r="H126" s="48">
        <v>91.047369213776477</v>
      </c>
      <c r="I126" s="47">
        <v>11.95260807556522</v>
      </c>
    </row>
    <row r="127" spans="1:9" x14ac:dyDescent="0.3">
      <c r="A127" s="47" t="s">
        <v>761</v>
      </c>
      <c r="B127" s="47" t="s">
        <v>853</v>
      </c>
      <c r="C127" s="47">
        <v>35034</v>
      </c>
      <c r="D127" s="39" t="s">
        <v>882</v>
      </c>
      <c r="E127" s="48">
        <v>5.65</v>
      </c>
      <c r="F127" s="48">
        <v>53.513513513513509</v>
      </c>
      <c r="G127" s="71">
        <v>21506.82</v>
      </c>
      <c r="H127" s="48">
        <v>62.948773448773451</v>
      </c>
      <c r="I127" s="47">
        <v>34.030544488711818</v>
      </c>
    </row>
    <row r="128" spans="1:9" x14ac:dyDescent="0.3">
      <c r="A128" s="47" t="s">
        <v>761</v>
      </c>
      <c r="B128" s="47" t="s">
        <v>853</v>
      </c>
      <c r="C128" s="47">
        <v>35035</v>
      </c>
      <c r="D128" s="39" t="s">
        <v>883</v>
      </c>
      <c r="E128" s="48">
        <v>5.68</v>
      </c>
      <c r="F128" s="48">
        <v>51.36563876651983</v>
      </c>
      <c r="G128" s="71">
        <v>21293.65</v>
      </c>
      <c r="H128" s="48">
        <v>82.051457975986281</v>
      </c>
      <c r="I128" s="47">
        <v>33.690773067331669</v>
      </c>
    </row>
    <row r="129" spans="1:9" x14ac:dyDescent="0.3">
      <c r="A129" s="47" t="s">
        <v>761</v>
      </c>
      <c r="B129" s="47" t="s">
        <v>853</v>
      </c>
      <c r="C129" s="47">
        <v>35036</v>
      </c>
      <c r="D129" s="39" t="s">
        <v>884</v>
      </c>
      <c r="E129" s="48">
        <v>4.83</v>
      </c>
      <c r="F129" s="48">
        <v>55.97800471327573</v>
      </c>
      <c r="G129" s="71">
        <v>24769.5</v>
      </c>
      <c r="H129" s="48">
        <v>82.730985124894758</v>
      </c>
      <c r="I129" s="47">
        <v>35.56051990251828</v>
      </c>
    </row>
    <row r="130" spans="1:9" x14ac:dyDescent="0.3">
      <c r="A130" s="47" t="s">
        <v>761</v>
      </c>
      <c r="B130" s="47" t="s">
        <v>853</v>
      </c>
      <c r="C130" s="47">
        <v>35037</v>
      </c>
      <c r="D130" s="39" t="s">
        <v>885</v>
      </c>
      <c r="E130" s="48">
        <v>4.68</v>
      </c>
      <c r="F130" s="48">
        <v>55.330960854092524</v>
      </c>
      <c r="G130" s="71">
        <v>22803.43</v>
      </c>
      <c r="H130" s="48">
        <v>75.588371494726005</v>
      </c>
      <c r="I130" s="47">
        <v>35.414622178606479</v>
      </c>
    </row>
    <row r="131" spans="1:9" x14ac:dyDescent="0.3">
      <c r="A131" s="47" t="s">
        <v>761</v>
      </c>
      <c r="B131" s="47" t="s">
        <v>853</v>
      </c>
      <c r="C131" s="47">
        <v>35038</v>
      </c>
      <c r="D131" s="39" t="s">
        <v>886</v>
      </c>
      <c r="E131" s="48">
        <v>5.53</v>
      </c>
      <c r="F131" s="48">
        <v>52.443857331571998</v>
      </c>
      <c r="G131" s="71">
        <v>22167.82</v>
      </c>
      <c r="H131" s="48">
        <v>64.397625044980202</v>
      </c>
      <c r="I131" s="47">
        <v>35.29318290163674</v>
      </c>
    </row>
    <row r="132" spans="1:9" x14ac:dyDescent="0.3">
      <c r="A132" s="47" t="s">
        <v>761</v>
      </c>
      <c r="B132" s="47" t="s">
        <v>853</v>
      </c>
      <c r="C132" s="47">
        <v>35039</v>
      </c>
      <c r="D132" s="39" t="s">
        <v>887</v>
      </c>
      <c r="E132" s="48">
        <v>6.51</v>
      </c>
      <c r="F132" s="48">
        <v>52.780659887943557</v>
      </c>
      <c r="G132" s="71">
        <v>22235.32</v>
      </c>
      <c r="H132" s="48">
        <v>73.160408885394148</v>
      </c>
      <c r="I132" s="47">
        <v>33.970181233818408</v>
      </c>
    </row>
    <row r="133" spans="1:9" x14ac:dyDescent="0.3">
      <c r="A133" s="47" t="s">
        <v>761</v>
      </c>
      <c r="B133" s="47" t="s">
        <v>853</v>
      </c>
      <c r="C133" s="47">
        <v>35040</v>
      </c>
      <c r="D133" s="39" t="s">
        <v>888</v>
      </c>
      <c r="E133" s="48">
        <v>4.6399999999999997</v>
      </c>
      <c r="F133" s="48">
        <v>53.27422476259057</v>
      </c>
      <c r="G133" s="71">
        <v>23024.75</v>
      </c>
      <c r="H133" s="48">
        <v>58.715130522936555</v>
      </c>
      <c r="I133" s="47">
        <v>29.954362623762375</v>
      </c>
    </row>
    <row r="134" spans="1:9" x14ac:dyDescent="0.3">
      <c r="A134" s="47" t="s">
        <v>761</v>
      </c>
      <c r="B134" s="47" t="s">
        <v>853</v>
      </c>
      <c r="C134" s="47">
        <v>35041</v>
      </c>
      <c r="D134" s="39" t="s">
        <v>889</v>
      </c>
      <c r="E134" s="48">
        <v>4.25</v>
      </c>
      <c r="F134" s="48">
        <v>50.330578512396698</v>
      </c>
      <c r="G134" s="71">
        <v>19835.48</v>
      </c>
      <c r="H134" s="48">
        <v>56.831417624521073</v>
      </c>
      <c r="I134" s="47">
        <v>27.560521415270017</v>
      </c>
    </row>
    <row r="135" spans="1:9" x14ac:dyDescent="0.3">
      <c r="A135" s="47" t="s">
        <v>761</v>
      </c>
      <c r="B135" s="47" t="s">
        <v>853</v>
      </c>
      <c r="C135" s="47">
        <v>35042</v>
      </c>
      <c r="D135" s="39" t="s">
        <v>890</v>
      </c>
      <c r="E135" s="48">
        <v>4.0599999999999996</v>
      </c>
      <c r="F135" s="48">
        <v>48.462021343377273</v>
      </c>
      <c r="G135" s="71">
        <v>19597.25</v>
      </c>
      <c r="H135" s="48">
        <v>50.365284974093264</v>
      </c>
      <c r="I135" s="47">
        <v>31.727574750830566</v>
      </c>
    </row>
    <row r="136" spans="1:9" x14ac:dyDescent="0.3">
      <c r="A136" s="47" t="s">
        <v>761</v>
      </c>
      <c r="B136" s="47" t="s">
        <v>853</v>
      </c>
      <c r="C136" s="47">
        <v>35043</v>
      </c>
      <c r="D136" s="39" t="s">
        <v>891</v>
      </c>
      <c r="E136" s="48">
        <v>5.33</v>
      </c>
      <c r="F136" s="48">
        <v>52.844231791600215</v>
      </c>
      <c r="G136" s="71">
        <v>21269.35</v>
      </c>
      <c r="H136" s="48">
        <v>58.856136820925556</v>
      </c>
      <c r="I136" s="47">
        <v>37.89719626168224</v>
      </c>
    </row>
    <row r="137" spans="1:9" x14ac:dyDescent="0.3">
      <c r="A137" s="47" t="s">
        <v>761</v>
      </c>
      <c r="B137" s="47" t="s">
        <v>853</v>
      </c>
      <c r="C137" s="47">
        <v>35044</v>
      </c>
      <c r="D137" s="39" t="s">
        <v>892</v>
      </c>
      <c r="E137" s="48">
        <v>4.5599999999999996</v>
      </c>
      <c r="F137" s="48">
        <v>54.675767918088738</v>
      </c>
      <c r="G137" s="71">
        <v>21947.19</v>
      </c>
      <c r="H137" s="48">
        <v>78.823345817727841</v>
      </c>
      <c r="I137" s="47">
        <v>38.66626794258373</v>
      </c>
    </row>
    <row r="138" spans="1:9" x14ac:dyDescent="0.3">
      <c r="A138" s="47" t="s">
        <v>761</v>
      </c>
      <c r="B138" s="47" t="s">
        <v>853</v>
      </c>
      <c r="C138" s="47">
        <v>35045</v>
      </c>
      <c r="D138" s="39" t="s">
        <v>893</v>
      </c>
      <c r="E138" s="48">
        <v>4.8600000000000003</v>
      </c>
      <c r="F138" s="48">
        <v>45.377624569100597</v>
      </c>
      <c r="G138" s="71">
        <v>18820.419999999998</v>
      </c>
      <c r="H138" s="48">
        <v>42.399171270718234</v>
      </c>
      <c r="I138" s="47">
        <v>24.501661129568106</v>
      </c>
    </row>
    <row r="139" spans="1:9" x14ac:dyDescent="0.3">
      <c r="A139" s="47" t="s">
        <v>761</v>
      </c>
      <c r="B139" s="47" t="s">
        <v>853</v>
      </c>
      <c r="C139" s="47">
        <v>35046</v>
      </c>
      <c r="D139" s="39" t="s">
        <v>894</v>
      </c>
      <c r="E139" s="48">
        <v>5.28</v>
      </c>
      <c r="F139" s="48">
        <v>42.928176795580107</v>
      </c>
      <c r="G139" s="71">
        <v>18404.47</v>
      </c>
      <c r="H139" s="48">
        <v>57.682754182754181</v>
      </c>
      <c r="I139" s="47">
        <v>13.056234718826406</v>
      </c>
    </row>
    <row r="140" spans="1:9" x14ac:dyDescent="0.3">
      <c r="A140" s="47" t="s">
        <v>761</v>
      </c>
      <c r="B140" s="47" t="s">
        <v>895</v>
      </c>
      <c r="C140" s="47">
        <v>36001</v>
      </c>
      <c r="D140" s="39" t="s">
        <v>896</v>
      </c>
      <c r="E140" s="48">
        <v>5.38</v>
      </c>
      <c r="F140" s="48">
        <v>54.522542705124607</v>
      </c>
      <c r="G140" s="71">
        <v>22448.959999999999</v>
      </c>
      <c r="H140" s="48">
        <v>53.376476630713924</v>
      </c>
      <c r="I140" s="47">
        <v>44.31736954967834</v>
      </c>
    </row>
    <row r="141" spans="1:9" x14ac:dyDescent="0.3">
      <c r="A141" s="47" t="s">
        <v>761</v>
      </c>
      <c r="B141" s="47" t="s">
        <v>895</v>
      </c>
      <c r="C141" s="47">
        <v>36002</v>
      </c>
      <c r="D141" s="39" t="s">
        <v>897</v>
      </c>
      <c r="E141" s="48">
        <v>5.48</v>
      </c>
      <c r="F141" s="48">
        <v>56.361323155216283</v>
      </c>
      <c r="G141" s="71">
        <v>21572.21</v>
      </c>
      <c r="H141" s="48">
        <v>72.076133798481422</v>
      </c>
      <c r="I141" s="47">
        <v>39.394240317775569</v>
      </c>
    </row>
    <row r="142" spans="1:9" x14ac:dyDescent="0.3">
      <c r="A142" s="47" t="s">
        <v>761</v>
      </c>
      <c r="B142" s="47" t="s">
        <v>895</v>
      </c>
      <c r="C142" s="47">
        <v>36003</v>
      </c>
      <c r="D142" s="39" t="s">
        <v>898</v>
      </c>
      <c r="E142" s="48">
        <v>6.4</v>
      </c>
      <c r="F142" s="48">
        <v>53.507472734616933</v>
      </c>
      <c r="G142" s="71">
        <v>22418.34</v>
      </c>
      <c r="H142" s="48">
        <v>107.77805737292401</v>
      </c>
      <c r="I142" s="47">
        <v>32.221711131554734</v>
      </c>
    </row>
    <row r="143" spans="1:9" x14ac:dyDescent="0.3">
      <c r="A143" s="47" t="s">
        <v>761</v>
      </c>
      <c r="B143" s="47" t="s">
        <v>895</v>
      </c>
      <c r="C143" s="47">
        <v>36004</v>
      </c>
      <c r="D143" s="39" t="s">
        <v>899</v>
      </c>
      <c r="E143" s="48">
        <v>6.35</v>
      </c>
      <c r="F143" s="48">
        <v>50.883519653804541</v>
      </c>
      <c r="G143" s="71">
        <v>21203.34</v>
      </c>
      <c r="H143" s="48">
        <v>91.898653437278526</v>
      </c>
      <c r="I143" s="47">
        <v>32.979055954985931</v>
      </c>
    </row>
    <row r="144" spans="1:9" x14ac:dyDescent="0.3">
      <c r="A144" s="47" t="s">
        <v>761</v>
      </c>
      <c r="B144" s="47" t="s">
        <v>895</v>
      </c>
      <c r="C144" s="47">
        <v>36005</v>
      </c>
      <c r="D144" s="39" t="s">
        <v>900</v>
      </c>
      <c r="E144" s="48">
        <v>6.93</v>
      </c>
      <c r="F144" s="48">
        <v>51.69035418479487</v>
      </c>
      <c r="G144" s="71">
        <v>21942.87</v>
      </c>
      <c r="H144" s="48">
        <v>75.564374337552223</v>
      </c>
      <c r="I144" s="47">
        <v>17.217316806920092</v>
      </c>
    </row>
    <row r="145" spans="1:9" x14ac:dyDescent="0.3">
      <c r="A145" s="47" t="s">
        <v>761</v>
      </c>
      <c r="B145" s="47" t="s">
        <v>895</v>
      </c>
      <c r="C145" s="47">
        <v>36006</v>
      </c>
      <c r="D145" s="39" t="s">
        <v>901</v>
      </c>
      <c r="E145" s="48">
        <v>5.63</v>
      </c>
      <c r="F145" s="48">
        <v>54.679333239158069</v>
      </c>
      <c r="G145" s="71">
        <v>22043.56</v>
      </c>
      <c r="H145" s="48">
        <v>49.89349609248854</v>
      </c>
      <c r="I145" s="47">
        <v>33.735560743413274</v>
      </c>
    </row>
    <row r="146" spans="1:9" x14ac:dyDescent="0.3">
      <c r="A146" s="47" t="s">
        <v>761</v>
      </c>
      <c r="B146" s="47" t="s">
        <v>895</v>
      </c>
      <c r="C146" s="47">
        <v>36007</v>
      </c>
      <c r="D146" s="39" t="s">
        <v>902</v>
      </c>
      <c r="E146" s="48">
        <v>4.8</v>
      </c>
      <c r="F146" s="48">
        <v>54.270696452036795</v>
      </c>
      <c r="G146" s="71">
        <v>26951.919999999998</v>
      </c>
      <c r="H146" s="48">
        <v>63.045719982908409</v>
      </c>
      <c r="I146" s="47">
        <v>38.132166766090009</v>
      </c>
    </row>
    <row r="147" spans="1:9" x14ac:dyDescent="0.3">
      <c r="A147" s="47" t="s">
        <v>761</v>
      </c>
      <c r="B147" s="47" t="s">
        <v>895</v>
      </c>
      <c r="C147" s="47">
        <v>36008</v>
      </c>
      <c r="D147" s="39" t="s">
        <v>903</v>
      </c>
      <c r="E147" s="48">
        <v>4.3499999999999996</v>
      </c>
      <c r="F147" s="48">
        <v>55.510331872260487</v>
      </c>
      <c r="G147" s="71">
        <v>24186.720000000001</v>
      </c>
      <c r="H147" s="48">
        <v>100.67644294040232</v>
      </c>
      <c r="I147" s="47">
        <v>36.912038267339888</v>
      </c>
    </row>
    <row r="148" spans="1:9" x14ac:dyDescent="0.3">
      <c r="A148" s="47" t="s">
        <v>761</v>
      </c>
      <c r="B148" s="47" t="s">
        <v>895</v>
      </c>
      <c r="C148" s="47">
        <v>36009</v>
      </c>
      <c r="D148" s="39" t="s">
        <v>904</v>
      </c>
      <c r="E148" s="48">
        <v>5.65</v>
      </c>
      <c r="F148" s="48">
        <v>50.401310401310404</v>
      </c>
      <c r="G148" s="71">
        <v>21729.360000000001</v>
      </c>
      <c r="H148" s="48">
        <v>75.145271368215788</v>
      </c>
      <c r="I148" s="47">
        <v>31.066856330014225</v>
      </c>
    </row>
    <row r="149" spans="1:9" x14ac:dyDescent="0.3">
      <c r="A149" s="47" t="s">
        <v>761</v>
      </c>
      <c r="B149" s="47" t="s">
        <v>895</v>
      </c>
      <c r="C149" s="47">
        <v>36010</v>
      </c>
      <c r="D149" s="39" t="s">
        <v>905</v>
      </c>
      <c r="E149" s="48">
        <v>5.92</v>
      </c>
      <c r="F149" s="48">
        <v>49.148520379676157</v>
      </c>
      <c r="G149" s="71">
        <v>19592.2</v>
      </c>
      <c r="H149" s="48">
        <v>76.496165861971022</v>
      </c>
      <c r="I149" s="47">
        <v>29.314535731648032</v>
      </c>
    </row>
    <row r="150" spans="1:9" x14ac:dyDescent="0.3">
      <c r="A150" s="47" t="s">
        <v>761</v>
      </c>
      <c r="B150" s="47" t="s">
        <v>895</v>
      </c>
      <c r="C150" s="47">
        <v>36011</v>
      </c>
      <c r="D150" s="39" t="s">
        <v>906</v>
      </c>
      <c r="E150" s="48">
        <v>6.46</v>
      </c>
      <c r="F150" s="48">
        <v>46.11613876319759</v>
      </c>
      <c r="G150" s="71">
        <v>18341.080000000002</v>
      </c>
      <c r="H150" s="48">
        <v>66.020441537203595</v>
      </c>
      <c r="I150" s="47">
        <v>16.689143627781526</v>
      </c>
    </row>
    <row r="151" spans="1:9" x14ac:dyDescent="0.3">
      <c r="A151" s="47" t="s">
        <v>761</v>
      </c>
      <c r="B151" s="47" t="s">
        <v>895</v>
      </c>
      <c r="C151" s="47">
        <v>36012</v>
      </c>
      <c r="D151" s="39" t="s">
        <v>907</v>
      </c>
      <c r="E151" s="48">
        <v>6.24</v>
      </c>
      <c r="F151" s="48">
        <v>50.046232085067032</v>
      </c>
      <c r="G151" s="71">
        <v>20456.61</v>
      </c>
      <c r="H151" s="48">
        <v>75.219707467282532</v>
      </c>
      <c r="I151" s="47">
        <v>22.961203483768806</v>
      </c>
    </row>
    <row r="152" spans="1:9" x14ac:dyDescent="0.3">
      <c r="A152" s="47" t="s">
        <v>761</v>
      </c>
      <c r="B152" s="47" t="s">
        <v>895</v>
      </c>
      <c r="C152" s="47">
        <v>36013</v>
      </c>
      <c r="D152" s="39" t="s">
        <v>908</v>
      </c>
      <c r="E152" s="48">
        <v>5.35</v>
      </c>
      <c r="F152" s="48">
        <v>52.90043883708173</v>
      </c>
      <c r="G152" s="71">
        <v>23264.799999999999</v>
      </c>
      <c r="H152" s="48">
        <v>175.96591056383667</v>
      </c>
      <c r="I152" s="47">
        <v>32.716661803326524</v>
      </c>
    </row>
    <row r="153" spans="1:9" x14ac:dyDescent="0.3">
      <c r="A153" s="47" t="s">
        <v>761</v>
      </c>
      <c r="B153" s="47" t="s">
        <v>895</v>
      </c>
      <c r="C153" s="47">
        <v>36014</v>
      </c>
      <c r="D153" s="39" t="s">
        <v>909</v>
      </c>
      <c r="E153" s="48">
        <v>6.95</v>
      </c>
      <c r="F153" s="48">
        <v>47.776726584673604</v>
      </c>
      <c r="G153" s="71">
        <v>16327.26</v>
      </c>
      <c r="H153" s="48">
        <v>59.691089108910887</v>
      </c>
      <c r="I153" s="47">
        <v>21.184320266889074</v>
      </c>
    </row>
    <row r="154" spans="1:9" x14ac:dyDescent="0.3">
      <c r="A154" s="47" t="s">
        <v>761</v>
      </c>
      <c r="B154" s="47" t="s">
        <v>895</v>
      </c>
      <c r="C154" s="47">
        <v>36015</v>
      </c>
      <c r="D154" s="39" t="s">
        <v>910</v>
      </c>
      <c r="E154" s="48">
        <v>4.29</v>
      </c>
      <c r="F154" s="48">
        <v>55.892550577305009</v>
      </c>
      <c r="G154" s="71">
        <v>25430.05</v>
      </c>
      <c r="H154" s="48">
        <v>60.08497952300651</v>
      </c>
      <c r="I154" s="47">
        <v>37.909561776174129</v>
      </c>
    </row>
    <row r="155" spans="1:9" x14ac:dyDescent="0.3">
      <c r="A155" s="47" t="s">
        <v>761</v>
      </c>
      <c r="B155" s="47" t="s">
        <v>895</v>
      </c>
      <c r="C155" s="47">
        <v>36016</v>
      </c>
      <c r="D155" s="39" t="s">
        <v>911</v>
      </c>
      <c r="E155" s="48">
        <v>4.2300000000000004</v>
      </c>
      <c r="F155" s="48">
        <v>44.465174129353237</v>
      </c>
      <c r="G155" s="71">
        <v>18560.39</v>
      </c>
      <c r="H155" s="48">
        <v>77.640559440559443</v>
      </c>
      <c r="I155" s="47">
        <v>16.76518001074691</v>
      </c>
    </row>
    <row r="156" spans="1:9" x14ac:dyDescent="0.3">
      <c r="A156" s="47" t="s">
        <v>761</v>
      </c>
      <c r="B156" s="47" t="s">
        <v>895</v>
      </c>
      <c r="C156" s="47">
        <v>36017</v>
      </c>
      <c r="D156" s="39" t="s">
        <v>912</v>
      </c>
      <c r="E156" s="48">
        <v>6.07</v>
      </c>
      <c r="F156" s="48">
        <v>50.825636719843267</v>
      </c>
      <c r="G156" s="71">
        <v>20711.53</v>
      </c>
      <c r="H156" s="48">
        <v>36.248348017621147</v>
      </c>
      <c r="I156" s="47">
        <v>35.045778229908443</v>
      </c>
    </row>
    <row r="157" spans="1:9" x14ac:dyDescent="0.3">
      <c r="A157" s="47" t="s">
        <v>761</v>
      </c>
      <c r="B157" s="47" t="s">
        <v>895</v>
      </c>
      <c r="C157" s="47">
        <v>36018</v>
      </c>
      <c r="D157" s="39" t="s">
        <v>913</v>
      </c>
      <c r="E157" s="48">
        <v>5.95</v>
      </c>
      <c r="F157" s="48">
        <v>48.496240601503757</v>
      </c>
      <c r="G157" s="71">
        <v>18241.61</v>
      </c>
      <c r="H157" s="48">
        <v>44.723514211886304</v>
      </c>
      <c r="I157" s="47">
        <v>26.039715249156988</v>
      </c>
    </row>
    <row r="158" spans="1:9" x14ac:dyDescent="0.3">
      <c r="A158" s="47" t="s">
        <v>761</v>
      </c>
      <c r="B158" s="47" t="s">
        <v>895</v>
      </c>
      <c r="C158" s="47">
        <v>36019</v>
      </c>
      <c r="D158" s="39" t="s">
        <v>914</v>
      </c>
      <c r="E158" s="48">
        <v>4.84</v>
      </c>
      <c r="F158" s="48">
        <v>53.997853501475724</v>
      </c>
      <c r="G158" s="71">
        <v>24414.59</v>
      </c>
      <c r="H158" s="48">
        <v>130.93838509316771</v>
      </c>
      <c r="I158" s="47">
        <v>34.947919631168531</v>
      </c>
    </row>
    <row r="159" spans="1:9" x14ac:dyDescent="0.3">
      <c r="A159" s="47" t="s">
        <v>761</v>
      </c>
      <c r="B159" s="47" t="s">
        <v>895</v>
      </c>
      <c r="C159" s="47">
        <v>36020</v>
      </c>
      <c r="D159" s="39" t="s">
        <v>915</v>
      </c>
      <c r="E159" s="48">
        <v>4.1500000000000004</v>
      </c>
      <c r="F159" s="48">
        <v>56.079128695265609</v>
      </c>
      <c r="G159" s="71">
        <v>22592.62</v>
      </c>
      <c r="H159" s="48">
        <v>65.88109393579073</v>
      </c>
      <c r="I159" s="47">
        <v>35.454545454545453</v>
      </c>
    </row>
    <row r="160" spans="1:9" x14ac:dyDescent="0.3">
      <c r="A160" s="47" t="s">
        <v>761</v>
      </c>
      <c r="B160" s="47" t="s">
        <v>895</v>
      </c>
      <c r="C160" s="47">
        <v>36021</v>
      </c>
      <c r="D160" s="39" t="s">
        <v>916</v>
      </c>
      <c r="E160" s="48">
        <v>4.5599999999999996</v>
      </c>
      <c r="F160" s="48">
        <v>53.766375545851531</v>
      </c>
      <c r="G160" s="71">
        <v>22804.42</v>
      </c>
      <c r="H160" s="48">
        <v>99.462944162436557</v>
      </c>
      <c r="I160" s="47">
        <v>36.003845537574108</v>
      </c>
    </row>
    <row r="161" spans="1:9" x14ac:dyDescent="0.3">
      <c r="A161" s="47" t="s">
        <v>761</v>
      </c>
      <c r="B161" s="47" t="s">
        <v>895</v>
      </c>
      <c r="C161" s="47">
        <v>36022</v>
      </c>
      <c r="D161" s="39" t="s">
        <v>917</v>
      </c>
      <c r="E161" s="48">
        <v>5.98</v>
      </c>
      <c r="F161" s="48">
        <v>53.376833682606204</v>
      </c>
      <c r="G161" s="71">
        <v>23185.65</v>
      </c>
      <c r="H161" s="48">
        <v>108.69777817435531</v>
      </c>
      <c r="I161" s="47">
        <v>19.952740237127934</v>
      </c>
    </row>
    <row r="162" spans="1:9" x14ac:dyDescent="0.3">
      <c r="A162" s="47" t="s">
        <v>761</v>
      </c>
      <c r="B162" s="47" t="s">
        <v>895</v>
      </c>
      <c r="C162" s="47">
        <v>36023</v>
      </c>
      <c r="D162" s="39" t="s">
        <v>895</v>
      </c>
      <c r="E162" s="48">
        <v>6.97</v>
      </c>
      <c r="F162" s="48">
        <v>52.287451905175622</v>
      </c>
      <c r="G162" s="71">
        <v>26118</v>
      </c>
      <c r="H162" s="48">
        <v>105.39619730345613</v>
      </c>
      <c r="I162" s="47">
        <v>10.644241401385091</v>
      </c>
    </row>
    <row r="163" spans="1:9" x14ac:dyDescent="0.3">
      <c r="A163" s="47" t="s">
        <v>761</v>
      </c>
      <c r="B163" s="47" t="s">
        <v>895</v>
      </c>
      <c r="C163" s="47">
        <v>36024</v>
      </c>
      <c r="D163" s="39" t="s">
        <v>918</v>
      </c>
      <c r="E163" s="48">
        <v>4.84</v>
      </c>
      <c r="F163" s="48">
        <v>46.894031668696712</v>
      </c>
      <c r="G163" s="71">
        <v>18015.509999999998</v>
      </c>
      <c r="H163" s="48">
        <v>50.774025974025975</v>
      </c>
      <c r="I163" s="47">
        <v>25</v>
      </c>
    </row>
    <row r="164" spans="1:9" x14ac:dyDescent="0.3">
      <c r="A164" s="47" t="s">
        <v>761</v>
      </c>
      <c r="B164" s="47" t="s">
        <v>895</v>
      </c>
      <c r="C164" s="47">
        <v>36025</v>
      </c>
      <c r="D164" s="39" t="s">
        <v>919</v>
      </c>
      <c r="E164" s="48">
        <v>4.62</v>
      </c>
      <c r="F164" s="48">
        <v>45.257021727609967</v>
      </c>
      <c r="G164" s="71">
        <v>20549.990000000002</v>
      </c>
      <c r="H164" s="48">
        <v>53.599531615925059</v>
      </c>
      <c r="I164" s="47">
        <v>23.587108827650631</v>
      </c>
    </row>
    <row r="165" spans="1:9" x14ac:dyDescent="0.3">
      <c r="A165" s="47" t="s">
        <v>761</v>
      </c>
      <c r="B165" s="47" t="s">
        <v>895</v>
      </c>
      <c r="C165" s="47">
        <v>36026</v>
      </c>
      <c r="D165" s="39" t="s">
        <v>920</v>
      </c>
      <c r="E165" s="48">
        <v>5.48</v>
      </c>
      <c r="F165" s="48">
        <v>46.484239695185316</v>
      </c>
      <c r="G165" s="71">
        <v>19528.59</v>
      </c>
      <c r="H165" s="48">
        <v>72.858420268256324</v>
      </c>
      <c r="I165" s="47">
        <v>19.877862595419849</v>
      </c>
    </row>
    <row r="166" spans="1:9" x14ac:dyDescent="0.3">
      <c r="A166" s="47" t="s">
        <v>761</v>
      </c>
      <c r="B166" s="47" t="s">
        <v>895</v>
      </c>
      <c r="C166" s="47">
        <v>36027</v>
      </c>
      <c r="D166" s="39" t="s">
        <v>921</v>
      </c>
      <c r="E166" s="48">
        <v>5.3</v>
      </c>
      <c r="F166" s="48">
        <v>53.389400420503151</v>
      </c>
      <c r="G166" s="71">
        <v>22270.11</v>
      </c>
      <c r="H166" s="48">
        <v>49.449076588810428</v>
      </c>
      <c r="I166" s="47">
        <v>37.019411396368191</v>
      </c>
    </row>
    <row r="167" spans="1:9" x14ac:dyDescent="0.3">
      <c r="A167" s="47" t="s">
        <v>761</v>
      </c>
      <c r="B167" s="47" t="s">
        <v>895</v>
      </c>
      <c r="C167" s="47">
        <v>36028</v>
      </c>
      <c r="D167" s="39" t="s">
        <v>922</v>
      </c>
      <c r="E167" s="48">
        <v>7</v>
      </c>
      <c r="F167" s="48">
        <v>47.990463215258856</v>
      </c>
      <c r="G167" s="71">
        <v>19206.63</v>
      </c>
      <c r="H167" s="48">
        <v>53.52282942985569</v>
      </c>
      <c r="I167" s="47">
        <v>30.723991076860678</v>
      </c>
    </row>
    <row r="168" spans="1:9" x14ac:dyDescent="0.3">
      <c r="A168" s="47" t="s">
        <v>761</v>
      </c>
      <c r="B168" s="47" t="s">
        <v>895</v>
      </c>
      <c r="C168" s="47">
        <v>36029</v>
      </c>
      <c r="D168" s="39" t="s">
        <v>923</v>
      </c>
      <c r="E168" s="48">
        <v>5.59</v>
      </c>
      <c r="F168" s="48">
        <v>46.751863684771031</v>
      </c>
      <c r="G168" s="71">
        <v>18706.68</v>
      </c>
      <c r="H168" s="48">
        <v>49.701594533029613</v>
      </c>
      <c r="I168" s="47">
        <v>23.89423076923077</v>
      </c>
    </row>
    <row r="169" spans="1:9" x14ac:dyDescent="0.3">
      <c r="A169" s="47" t="s">
        <v>761</v>
      </c>
      <c r="B169" s="47" t="s">
        <v>895</v>
      </c>
      <c r="C169" s="47">
        <v>36030</v>
      </c>
      <c r="D169" s="39" t="s">
        <v>924</v>
      </c>
      <c r="E169" s="48">
        <v>5.9</v>
      </c>
      <c r="F169" s="48">
        <v>52.917414721723524</v>
      </c>
      <c r="G169" s="71">
        <v>21027.13</v>
      </c>
      <c r="H169" s="48">
        <v>69.032230703986414</v>
      </c>
      <c r="I169" s="47">
        <v>14.57336744910446</v>
      </c>
    </row>
    <row r="170" spans="1:9" x14ac:dyDescent="0.3">
      <c r="A170" s="47" t="s">
        <v>761</v>
      </c>
      <c r="B170" s="47" t="s">
        <v>895</v>
      </c>
      <c r="C170" s="47">
        <v>36031</v>
      </c>
      <c r="D170" s="39" t="s">
        <v>925</v>
      </c>
      <c r="E170" s="48">
        <v>7.42</v>
      </c>
      <c r="F170" s="48">
        <v>49.973725696269049</v>
      </c>
      <c r="G170" s="71">
        <v>17166.11</v>
      </c>
      <c r="H170" s="48">
        <v>83.980021030494214</v>
      </c>
      <c r="I170" s="47">
        <v>14.754816112084063</v>
      </c>
    </row>
    <row r="171" spans="1:9" x14ac:dyDescent="0.3">
      <c r="A171" s="47" t="s">
        <v>761</v>
      </c>
      <c r="B171" s="47" t="s">
        <v>895</v>
      </c>
      <c r="C171" s="47">
        <v>36032</v>
      </c>
      <c r="D171" s="39" t="s">
        <v>926</v>
      </c>
      <c r="E171" s="48">
        <v>5.72</v>
      </c>
      <c r="F171" s="48">
        <v>44.514767932489448</v>
      </c>
      <c r="G171" s="71">
        <v>18607.27</v>
      </c>
      <c r="H171" s="48">
        <v>59.254344391785153</v>
      </c>
      <c r="I171" s="47">
        <v>23.690773067331673</v>
      </c>
    </row>
    <row r="172" spans="1:9" x14ac:dyDescent="0.3">
      <c r="A172" s="47" t="s">
        <v>761</v>
      </c>
      <c r="B172" s="47" t="s">
        <v>895</v>
      </c>
      <c r="C172" s="47">
        <v>36033</v>
      </c>
      <c r="D172" s="39" t="s">
        <v>927</v>
      </c>
      <c r="E172" s="48">
        <v>4.84</v>
      </c>
      <c r="F172" s="48">
        <v>51.745068285280723</v>
      </c>
      <c r="G172" s="71">
        <v>21781.79</v>
      </c>
      <c r="H172" s="48">
        <v>31.933724340175957</v>
      </c>
      <c r="I172" s="47">
        <v>38.865096359743042</v>
      </c>
    </row>
    <row r="173" spans="1:9" x14ac:dyDescent="0.3">
      <c r="A173" s="47" t="s">
        <v>761</v>
      </c>
      <c r="B173" s="47" t="s">
        <v>895</v>
      </c>
      <c r="C173" s="47">
        <v>36034</v>
      </c>
      <c r="D173" s="39" t="s">
        <v>928</v>
      </c>
      <c r="E173" s="48">
        <v>5.37</v>
      </c>
      <c r="F173" s="48">
        <v>53.382049840734489</v>
      </c>
      <c r="G173" s="71">
        <v>21012.7</v>
      </c>
      <c r="H173" s="48">
        <v>55.742716742716738</v>
      </c>
      <c r="I173" s="47">
        <v>41.371502506873689</v>
      </c>
    </row>
    <row r="174" spans="1:9" x14ac:dyDescent="0.3">
      <c r="A174" s="47" t="s">
        <v>761</v>
      </c>
      <c r="B174" s="47" t="s">
        <v>895</v>
      </c>
      <c r="C174" s="47">
        <v>36035</v>
      </c>
      <c r="D174" s="39" t="s">
        <v>929</v>
      </c>
      <c r="E174" s="48">
        <v>5.88</v>
      </c>
      <c r="F174" s="48">
        <v>44.444444444444443</v>
      </c>
      <c r="G174" s="71">
        <v>18195.169999999998</v>
      </c>
      <c r="H174" s="48">
        <v>42.597014925373131</v>
      </c>
      <c r="I174" s="47">
        <v>32.069970845481052</v>
      </c>
    </row>
    <row r="175" spans="1:9" x14ac:dyDescent="0.3">
      <c r="A175" s="47" t="s">
        <v>761</v>
      </c>
      <c r="B175" s="47" t="s">
        <v>895</v>
      </c>
      <c r="C175" s="47">
        <v>36036</v>
      </c>
      <c r="D175" s="39" t="s">
        <v>930</v>
      </c>
      <c r="E175" s="48">
        <v>4.57</v>
      </c>
      <c r="F175" s="48">
        <v>55.113536349234295</v>
      </c>
      <c r="G175" s="71">
        <v>22197.32</v>
      </c>
      <c r="H175" s="48">
        <v>88.575534972852125</v>
      </c>
      <c r="I175" s="47">
        <v>38.836430094425829</v>
      </c>
    </row>
    <row r="176" spans="1:9" x14ac:dyDescent="0.3">
      <c r="A176" s="47" t="s">
        <v>761</v>
      </c>
      <c r="B176" s="47" t="s">
        <v>895</v>
      </c>
      <c r="C176" s="47">
        <v>36037</v>
      </c>
      <c r="D176" s="39" t="s">
        <v>931</v>
      </c>
      <c r="E176" s="48">
        <v>5.5</v>
      </c>
      <c r="F176" s="48">
        <v>51.547063293887739</v>
      </c>
      <c r="G176" s="71">
        <v>21248.39</v>
      </c>
      <c r="H176" s="48">
        <v>66.180075821398489</v>
      </c>
      <c r="I176" s="47">
        <v>30.944265315522802</v>
      </c>
    </row>
    <row r="177" spans="1:9" x14ac:dyDescent="0.3">
      <c r="A177" s="47" t="s">
        <v>761</v>
      </c>
      <c r="B177" s="47" t="s">
        <v>895</v>
      </c>
      <c r="C177" s="47">
        <v>36038</v>
      </c>
      <c r="D177" s="39" t="s">
        <v>932</v>
      </c>
      <c r="E177" s="48">
        <v>6.19</v>
      </c>
      <c r="F177" s="48">
        <v>49.836814621409921</v>
      </c>
      <c r="G177" s="71">
        <v>19699.71</v>
      </c>
      <c r="H177" s="48">
        <v>65.387033398821231</v>
      </c>
      <c r="I177" s="47">
        <v>34.680912503609584</v>
      </c>
    </row>
    <row r="178" spans="1:9" x14ac:dyDescent="0.3">
      <c r="A178" s="47" t="s">
        <v>761</v>
      </c>
      <c r="B178" s="47" t="s">
        <v>895</v>
      </c>
      <c r="C178" s="47">
        <v>36039</v>
      </c>
      <c r="D178" s="39" t="s">
        <v>933</v>
      </c>
      <c r="E178" s="48">
        <v>5.08</v>
      </c>
      <c r="F178" s="48">
        <v>56.512399921890257</v>
      </c>
      <c r="G178" s="71">
        <v>21662.22</v>
      </c>
      <c r="H178" s="48">
        <v>55.861437456807195</v>
      </c>
      <c r="I178" s="47">
        <v>37.71419065047413</v>
      </c>
    </row>
    <row r="179" spans="1:9" x14ac:dyDescent="0.3">
      <c r="A179" s="47" t="s">
        <v>761</v>
      </c>
      <c r="B179" s="47" t="s">
        <v>895</v>
      </c>
      <c r="C179" s="47">
        <v>36040</v>
      </c>
      <c r="D179" s="39" t="s">
        <v>934</v>
      </c>
      <c r="E179" s="48">
        <v>6.96</v>
      </c>
      <c r="F179" s="48">
        <v>51.016693683701618</v>
      </c>
      <c r="G179" s="71">
        <v>24298.95</v>
      </c>
      <c r="H179" s="48">
        <v>98.050225765092819</v>
      </c>
      <c r="I179" s="47">
        <v>24.244004171011472</v>
      </c>
    </row>
    <row r="180" spans="1:9" x14ac:dyDescent="0.3">
      <c r="A180" s="47" t="s">
        <v>761</v>
      </c>
      <c r="B180" s="47" t="s">
        <v>895</v>
      </c>
      <c r="C180" s="47">
        <v>36041</v>
      </c>
      <c r="D180" s="39" t="s">
        <v>935</v>
      </c>
      <c r="E180" s="48">
        <v>6.02</v>
      </c>
      <c r="F180" s="48">
        <v>51.626365533325149</v>
      </c>
      <c r="G180" s="71">
        <v>21091.9</v>
      </c>
      <c r="H180" s="48">
        <v>50.399191631003326</v>
      </c>
      <c r="I180" s="47">
        <v>37.26841878500646</v>
      </c>
    </row>
    <row r="181" spans="1:9" x14ac:dyDescent="0.3">
      <c r="A181" s="47" t="s">
        <v>761</v>
      </c>
      <c r="B181" s="47" t="s">
        <v>895</v>
      </c>
      <c r="C181" s="47">
        <v>36042</v>
      </c>
      <c r="D181" s="39" t="s">
        <v>936</v>
      </c>
      <c r="E181" s="48">
        <v>5.46</v>
      </c>
      <c r="F181" s="48">
        <v>52.980486500935577</v>
      </c>
      <c r="G181" s="71">
        <v>21545.75</v>
      </c>
      <c r="H181" s="48">
        <v>46.404641775983855</v>
      </c>
      <c r="I181" s="47">
        <v>35.79592317662307</v>
      </c>
    </row>
    <row r="182" spans="1:9" x14ac:dyDescent="0.3">
      <c r="A182" s="47" t="s">
        <v>761</v>
      </c>
      <c r="B182" s="47" t="s">
        <v>895</v>
      </c>
      <c r="C182" s="47">
        <v>36043</v>
      </c>
      <c r="D182" s="39" t="s">
        <v>937</v>
      </c>
      <c r="E182" s="48">
        <v>5.71</v>
      </c>
      <c r="F182" s="48">
        <v>47.460674157303373</v>
      </c>
      <c r="G182" s="71">
        <v>19179.759999999998</v>
      </c>
      <c r="H182" s="48">
        <v>72.716856060606062</v>
      </c>
      <c r="I182" s="47">
        <v>20.277437780497756</v>
      </c>
    </row>
    <row r="183" spans="1:9" x14ac:dyDescent="0.3">
      <c r="A183" s="47" t="s">
        <v>761</v>
      </c>
      <c r="B183" s="47" t="s">
        <v>895</v>
      </c>
      <c r="C183" s="47">
        <v>36044</v>
      </c>
      <c r="D183" s="39" t="s">
        <v>938</v>
      </c>
      <c r="E183" s="48">
        <v>5.33</v>
      </c>
      <c r="F183" s="48">
        <v>53.858127640649322</v>
      </c>
      <c r="G183" s="71">
        <v>21089.63</v>
      </c>
      <c r="H183" s="48">
        <v>67.748142031379018</v>
      </c>
      <c r="I183" s="47">
        <v>33.862946457404895</v>
      </c>
    </row>
    <row r="184" spans="1:9" x14ac:dyDescent="0.3">
      <c r="A184" s="47" t="s">
        <v>761</v>
      </c>
      <c r="B184" s="47" t="s">
        <v>895</v>
      </c>
      <c r="C184" s="47">
        <v>36045</v>
      </c>
      <c r="D184" s="39" t="s">
        <v>939</v>
      </c>
      <c r="E184" s="48">
        <v>4.87</v>
      </c>
      <c r="F184" s="48">
        <v>51.366070618135609</v>
      </c>
      <c r="G184" s="71">
        <v>21985.37</v>
      </c>
      <c r="H184" s="48">
        <v>86.723802792012719</v>
      </c>
      <c r="I184" s="47">
        <v>32.673733804475852</v>
      </c>
    </row>
    <row r="185" spans="1:9" x14ac:dyDescent="0.3">
      <c r="A185" s="47" t="s">
        <v>761</v>
      </c>
      <c r="B185" s="47" t="s">
        <v>895</v>
      </c>
      <c r="C185" s="47">
        <v>36046</v>
      </c>
      <c r="D185" s="39" t="s">
        <v>940</v>
      </c>
      <c r="E185" s="48">
        <v>6.46</v>
      </c>
      <c r="F185" s="48">
        <v>53.009682133723061</v>
      </c>
      <c r="G185" s="71">
        <v>22773.5</v>
      </c>
      <c r="H185" s="48">
        <v>73.471267338674934</v>
      </c>
      <c r="I185" s="47">
        <v>25.883596226858195</v>
      </c>
    </row>
    <row r="186" spans="1:9" x14ac:dyDescent="0.3">
      <c r="A186" s="47" t="s">
        <v>761</v>
      </c>
      <c r="B186" s="47" t="s">
        <v>895</v>
      </c>
      <c r="C186" s="47">
        <v>36047</v>
      </c>
      <c r="D186" s="39" t="s">
        <v>941</v>
      </c>
      <c r="E186" s="48">
        <v>5.68</v>
      </c>
      <c r="F186" s="48">
        <v>48.983134920634917</v>
      </c>
      <c r="G186" s="71">
        <v>19445.43</v>
      </c>
      <c r="H186" s="48">
        <v>53.885569620253158</v>
      </c>
      <c r="I186" s="47">
        <v>24.820065430752454</v>
      </c>
    </row>
    <row r="187" spans="1:9" x14ac:dyDescent="0.3">
      <c r="A187" s="47" t="s">
        <v>761</v>
      </c>
      <c r="B187" s="47" t="s">
        <v>942</v>
      </c>
      <c r="C187" s="47">
        <v>37001</v>
      </c>
      <c r="D187" s="39" t="s">
        <v>943</v>
      </c>
      <c r="E187" s="48">
        <v>4.76</v>
      </c>
      <c r="F187" s="48">
        <v>53.611738148984202</v>
      </c>
      <c r="G187" s="71">
        <v>23507.39</v>
      </c>
      <c r="H187" s="48">
        <v>104.82052631578949</v>
      </c>
      <c r="I187" s="47">
        <v>36.960388035569927</v>
      </c>
    </row>
    <row r="188" spans="1:9" x14ac:dyDescent="0.3">
      <c r="A188" s="47" t="s">
        <v>761</v>
      </c>
      <c r="B188" s="47" t="s">
        <v>942</v>
      </c>
      <c r="C188" s="47">
        <v>37002</v>
      </c>
      <c r="D188" s="39" t="s">
        <v>944</v>
      </c>
      <c r="E188" s="48">
        <v>5.26</v>
      </c>
      <c r="F188" s="48">
        <v>53.112908899050304</v>
      </c>
      <c r="G188" s="71">
        <v>23011</v>
      </c>
      <c r="H188" s="48">
        <v>147.70750551876378</v>
      </c>
      <c r="I188" s="47">
        <v>41.212617779598524</v>
      </c>
    </row>
    <row r="189" spans="1:9" x14ac:dyDescent="0.3">
      <c r="A189" s="47" t="s">
        <v>761</v>
      </c>
      <c r="B189" s="47" t="s">
        <v>942</v>
      </c>
      <c r="C189" s="47">
        <v>37003</v>
      </c>
      <c r="D189" s="39" t="s">
        <v>945</v>
      </c>
      <c r="E189" s="48">
        <v>6.63</v>
      </c>
      <c r="F189" s="48">
        <v>51.420176297747311</v>
      </c>
      <c r="G189" s="71">
        <v>20218.12</v>
      </c>
      <c r="H189" s="48">
        <v>24.387301587301589</v>
      </c>
      <c r="I189" s="47">
        <v>40.555398928672112</v>
      </c>
    </row>
    <row r="190" spans="1:9" x14ac:dyDescent="0.3">
      <c r="A190" s="47" t="s">
        <v>761</v>
      </c>
      <c r="B190" s="47" t="s">
        <v>942</v>
      </c>
      <c r="C190" s="47">
        <v>37005</v>
      </c>
      <c r="D190" s="39" t="s">
        <v>946</v>
      </c>
      <c r="E190" s="48">
        <v>4.7</v>
      </c>
      <c r="F190" s="48">
        <v>55.086646279306827</v>
      </c>
      <c r="G190" s="71">
        <v>22869.87</v>
      </c>
      <c r="H190" s="48">
        <v>263.37527757216878</v>
      </c>
      <c r="I190" s="47">
        <v>39.394993045897081</v>
      </c>
    </row>
    <row r="191" spans="1:9" x14ac:dyDescent="0.3">
      <c r="A191" s="47" t="s">
        <v>761</v>
      </c>
      <c r="B191" s="47" t="s">
        <v>942</v>
      </c>
      <c r="C191" s="47">
        <v>37006</v>
      </c>
      <c r="D191" s="39" t="s">
        <v>942</v>
      </c>
      <c r="E191" s="48">
        <v>7.16</v>
      </c>
      <c r="F191" s="48">
        <v>52.792146222630663</v>
      </c>
      <c r="G191" s="71">
        <v>26658.41</v>
      </c>
      <c r="H191" s="48">
        <v>86.81696904721116</v>
      </c>
      <c r="I191" s="47">
        <v>11.544803447508446</v>
      </c>
    </row>
    <row r="192" spans="1:9" x14ac:dyDescent="0.3">
      <c r="A192" s="47" t="s">
        <v>761</v>
      </c>
      <c r="B192" s="47" t="s">
        <v>942</v>
      </c>
      <c r="C192" s="47">
        <v>37007</v>
      </c>
      <c r="D192" s="39" t="s">
        <v>947</v>
      </c>
      <c r="E192" s="48">
        <v>6.6</v>
      </c>
      <c r="F192" s="48">
        <v>51.886120996441278</v>
      </c>
      <c r="G192" s="71">
        <v>19625.400000000001</v>
      </c>
      <c r="H192" s="48">
        <v>64.656378600823047</v>
      </c>
      <c r="I192" s="47">
        <v>38.376722817764161</v>
      </c>
    </row>
    <row r="193" spans="1:9" x14ac:dyDescent="0.3">
      <c r="A193" s="47" t="s">
        <v>761</v>
      </c>
      <c r="B193" s="47" t="s">
        <v>942</v>
      </c>
      <c r="C193" s="47">
        <v>37008</v>
      </c>
      <c r="D193" s="39" t="s">
        <v>948</v>
      </c>
      <c r="E193" s="48">
        <v>5.22</v>
      </c>
      <c r="F193" s="48">
        <v>53.294732204669891</v>
      </c>
      <c r="G193" s="71">
        <v>23643.27</v>
      </c>
      <c r="H193" s="48">
        <v>58.70063769485121</v>
      </c>
      <c r="I193" s="47">
        <v>32.628233231039019</v>
      </c>
    </row>
    <row r="194" spans="1:9" x14ac:dyDescent="0.3">
      <c r="A194" s="47" t="s">
        <v>761</v>
      </c>
      <c r="B194" s="47" t="s">
        <v>942</v>
      </c>
      <c r="C194" s="47">
        <v>37009</v>
      </c>
      <c r="D194" s="39" t="s">
        <v>949</v>
      </c>
      <c r="E194" s="48">
        <v>4.93</v>
      </c>
      <c r="F194" s="48">
        <v>54.296409732856901</v>
      </c>
      <c r="G194" s="71">
        <v>23971.14</v>
      </c>
      <c r="H194" s="48">
        <v>169.60654967094956</v>
      </c>
      <c r="I194" s="47">
        <v>37.282543491301738</v>
      </c>
    </row>
    <row r="195" spans="1:9" x14ac:dyDescent="0.3">
      <c r="A195" s="47" t="s">
        <v>761</v>
      </c>
      <c r="B195" s="47" t="s">
        <v>942</v>
      </c>
      <c r="C195" s="47">
        <v>37010</v>
      </c>
      <c r="D195" s="39" t="s">
        <v>950</v>
      </c>
      <c r="E195" s="48">
        <v>5.24</v>
      </c>
      <c r="F195" s="48">
        <v>44.195888754534465</v>
      </c>
      <c r="G195" s="71">
        <v>19695.62</v>
      </c>
      <c r="H195" s="48">
        <v>35.41997264021888</v>
      </c>
      <c r="I195" s="47">
        <v>28.990228013029316</v>
      </c>
    </row>
    <row r="196" spans="1:9" x14ac:dyDescent="0.3">
      <c r="A196" s="47" t="s">
        <v>761</v>
      </c>
      <c r="B196" s="47" t="s">
        <v>942</v>
      </c>
      <c r="C196" s="47">
        <v>37011</v>
      </c>
      <c r="D196" s="39" t="s">
        <v>951</v>
      </c>
      <c r="E196" s="48">
        <v>5.56</v>
      </c>
      <c r="F196" s="48">
        <v>51.660234123313451</v>
      </c>
      <c r="G196" s="71">
        <v>25328.01</v>
      </c>
      <c r="H196" s="48">
        <v>89.332551247221531</v>
      </c>
      <c r="I196" s="47">
        <v>35.078721702925527</v>
      </c>
    </row>
    <row r="197" spans="1:9" x14ac:dyDescent="0.3">
      <c r="A197" s="47" t="s">
        <v>761</v>
      </c>
      <c r="B197" s="47" t="s">
        <v>942</v>
      </c>
      <c r="C197" s="47">
        <v>37012</v>
      </c>
      <c r="D197" s="39" t="s">
        <v>952</v>
      </c>
      <c r="E197" s="48">
        <v>7.08</v>
      </c>
      <c r="F197" s="48">
        <v>49.325691166554279</v>
      </c>
      <c r="G197" s="71">
        <v>20466.12</v>
      </c>
      <c r="H197" s="48">
        <v>58.196172248803826</v>
      </c>
      <c r="I197" s="47">
        <v>40.995607613469986</v>
      </c>
    </row>
    <row r="198" spans="1:9" x14ac:dyDescent="0.3">
      <c r="A198" s="47" t="s">
        <v>761</v>
      </c>
      <c r="B198" s="47" t="s">
        <v>942</v>
      </c>
      <c r="C198" s="47">
        <v>37013</v>
      </c>
      <c r="D198" s="39" t="s">
        <v>953</v>
      </c>
      <c r="E198" s="48">
        <v>6.43</v>
      </c>
      <c r="F198" s="48">
        <v>44.173913043478265</v>
      </c>
      <c r="G198" s="71">
        <v>19461.68</v>
      </c>
      <c r="H198" s="48">
        <v>46.30183727034121</v>
      </c>
      <c r="I198" s="47">
        <v>26.595174262734584</v>
      </c>
    </row>
    <row r="199" spans="1:9" x14ac:dyDescent="0.3">
      <c r="A199" s="47" t="s">
        <v>761</v>
      </c>
      <c r="B199" s="47" t="s">
        <v>942</v>
      </c>
      <c r="C199" s="47">
        <v>37014</v>
      </c>
      <c r="D199" s="39" t="s">
        <v>954</v>
      </c>
      <c r="E199" s="48">
        <v>6.85</v>
      </c>
      <c r="F199" s="48">
        <v>46.146616541353389</v>
      </c>
      <c r="G199" s="71">
        <v>19418.13</v>
      </c>
      <c r="H199" s="48">
        <v>40.883910386965375</v>
      </c>
      <c r="I199" s="47">
        <v>28.1121187139324</v>
      </c>
    </row>
    <row r="200" spans="1:9" x14ac:dyDescent="0.3">
      <c r="A200" s="47" t="s">
        <v>761</v>
      </c>
      <c r="B200" s="47" t="s">
        <v>942</v>
      </c>
      <c r="C200" s="47">
        <v>37015</v>
      </c>
      <c r="D200" s="39" t="s">
        <v>955</v>
      </c>
      <c r="E200" s="48">
        <v>6.72</v>
      </c>
      <c r="F200" s="48">
        <v>48.179366149696563</v>
      </c>
      <c r="G200" s="71">
        <v>21016.45</v>
      </c>
      <c r="H200" s="48">
        <v>57.312806158152554</v>
      </c>
      <c r="I200" s="47">
        <v>37.773830669034929</v>
      </c>
    </row>
    <row r="201" spans="1:9" x14ac:dyDescent="0.3">
      <c r="A201" s="47" t="s">
        <v>761</v>
      </c>
      <c r="B201" s="47" t="s">
        <v>942</v>
      </c>
      <c r="C201" s="47">
        <v>37016</v>
      </c>
      <c r="D201" s="39" t="s">
        <v>956</v>
      </c>
      <c r="E201" s="48">
        <v>4.13</v>
      </c>
      <c r="F201" s="48">
        <v>56.227390180878558</v>
      </c>
      <c r="G201" s="71">
        <v>21945.14</v>
      </c>
      <c r="H201" s="48">
        <v>152.65992647058823</v>
      </c>
      <c r="I201" s="47">
        <v>40.752212389380531</v>
      </c>
    </row>
    <row r="202" spans="1:9" x14ac:dyDescent="0.3">
      <c r="A202" s="47" t="s">
        <v>761</v>
      </c>
      <c r="B202" s="47" t="s">
        <v>942</v>
      </c>
      <c r="C202" s="47">
        <v>37017</v>
      </c>
      <c r="D202" s="39" t="s">
        <v>957</v>
      </c>
      <c r="E202" s="48">
        <v>4.8</v>
      </c>
      <c r="F202" s="48">
        <v>56.948373408769449</v>
      </c>
      <c r="G202" s="71">
        <v>22579.14</v>
      </c>
      <c r="H202" s="48">
        <v>76.763117044396139</v>
      </c>
      <c r="I202" s="47">
        <v>43.373676248108929</v>
      </c>
    </row>
    <row r="203" spans="1:9" x14ac:dyDescent="0.3">
      <c r="A203" s="47" t="s">
        <v>761</v>
      </c>
      <c r="B203" s="47" t="s">
        <v>942</v>
      </c>
      <c r="C203" s="47">
        <v>37019</v>
      </c>
      <c r="D203" s="39" t="s">
        <v>958</v>
      </c>
      <c r="E203" s="48">
        <v>5.13</v>
      </c>
      <c r="F203" s="48">
        <v>53.187794591912677</v>
      </c>
      <c r="G203" s="71">
        <v>25159.15</v>
      </c>
      <c r="H203" s="48">
        <v>98.060284514925371</v>
      </c>
      <c r="I203" s="47">
        <v>39.194238371148536</v>
      </c>
    </row>
    <row r="204" spans="1:9" x14ac:dyDescent="0.3">
      <c r="A204" s="47" t="s">
        <v>761</v>
      </c>
      <c r="B204" s="47" t="s">
        <v>942</v>
      </c>
      <c r="C204" s="47">
        <v>37020</v>
      </c>
      <c r="D204" s="39" t="s">
        <v>959</v>
      </c>
      <c r="E204" s="48">
        <v>5.5</v>
      </c>
      <c r="F204" s="48">
        <v>50.358482241341271</v>
      </c>
      <c r="G204" s="71">
        <v>23448.82</v>
      </c>
      <c r="H204" s="48">
        <v>85.539590406308179</v>
      </c>
      <c r="I204" s="47">
        <v>30.296772954283519</v>
      </c>
    </row>
    <row r="205" spans="1:9" x14ac:dyDescent="0.3">
      <c r="A205" s="47" t="s">
        <v>761</v>
      </c>
      <c r="B205" s="47" t="s">
        <v>942</v>
      </c>
      <c r="C205" s="47">
        <v>37021</v>
      </c>
      <c r="D205" s="39" t="s">
        <v>960</v>
      </c>
      <c r="E205" s="48">
        <v>4.72</v>
      </c>
      <c r="F205" s="48">
        <v>53.380886527403739</v>
      </c>
      <c r="G205" s="71">
        <v>25249.88</v>
      </c>
      <c r="H205" s="48">
        <v>103.9633215162258</v>
      </c>
      <c r="I205" s="47">
        <v>38.829753330358855</v>
      </c>
    </row>
    <row r="206" spans="1:9" x14ac:dyDescent="0.3">
      <c r="A206" s="47" t="s">
        <v>761</v>
      </c>
      <c r="B206" s="47" t="s">
        <v>942</v>
      </c>
      <c r="C206" s="47">
        <v>37022</v>
      </c>
      <c r="D206" s="39" t="s">
        <v>961</v>
      </c>
      <c r="E206" s="48">
        <v>5.14</v>
      </c>
      <c r="F206" s="48">
        <v>48.44104893660954</v>
      </c>
      <c r="G206" s="71">
        <v>20075.97</v>
      </c>
      <c r="H206" s="48">
        <v>52.427536231884062</v>
      </c>
      <c r="I206" s="47">
        <v>21.496523966337357</v>
      </c>
    </row>
    <row r="207" spans="1:9" x14ac:dyDescent="0.3">
      <c r="A207" s="47" t="s">
        <v>761</v>
      </c>
      <c r="B207" s="47" t="s">
        <v>942</v>
      </c>
      <c r="C207" s="47">
        <v>37024</v>
      </c>
      <c r="D207" s="39" t="s">
        <v>962</v>
      </c>
      <c r="E207" s="48">
        <v>6.92</v>
      </c>
      <c r="F207" s="48">
        <v>51.626398019294804</v>
      </c>
      <c r="G207" s="71">
        <v>21620.400000000001</v>
      </c>
      <c r="H207" s="48">
        <v>59.508020506036054</v>
      </c>
      <c r="I207" s="47">
        <v>31.117582817619223</v>
      </c>
    </row>
    <row r="208" spans="1:9" x14ac:dyDescent="0.3">
      <c r="A208" s="47" t="s">
        <v>761</v>
      </c>
      <c r="B208" s="47" t="s">
        <v>942</v>
      </c>
      <c r="C208" s="47">
        <v>37025</v>
      </c>
      <c r="D208" s="39" t="s">
        <v>963</v>
      </c>
      <c r="E208" s="48">
        <v>5.19</v>
      </c>
      <c r="F208" s="48">
        <v>53.88683236382866</v>
      </c>
      <c r="G208" s="71">
        <v>22765.18</v>
      </c>
      <c r="H208" s="48">
        <v>59.978410206084398</v>
      </c>
      <c r="I208" s="47">
        <v>38.557327258921795</v>
      </c>
    </row>
    <row r="209" spans="1:9" x14ac:dyDescent="0.3">
      <c r="A209" s="47" t="s">
        <v>761</v>
      </c>
      <c r="B209" s="47" t="s">
        <v>942</v>
      </c>
      <c r="C209" s="47">
        <v>37026</v>
      </c>
      <c r="D209" s="39" t="s">
        <v>964</v>
      </c>
      <c r="E209" s="48">
        <v>4.9800000000000004</v>
      </c>
      <c r="F209" s="48">
        <v>51.277480689245394</v>
      </c>
      <c r="G209" s="71">
        <v>19227.12</v>
      </c>
      <c r="H209" s="48">
        <v>35.815758980301268</v>
      </c>
      <c r="I209" s="47">
        <v>38.617886178861788</v>
      </c>
    </row>
    <row r="210" spans="1:9" x14ac:dyDescent="0.3">
      <c r="A210" s="47" t="s">
        <v>761</v>
      </c>
      <c r="B210" s="47" t="s">
        <v>942</v>
      </c>
      <c r="C210" s="47">
        <v>37027</v>
      </c>
      <c r="D210" s="39" t="s">
        <v>965</v>
      </c>
      <c r="E210" s="48">
        <v>5.43</v>
      </c>
      <c r="F210" s="48">
        <v>50.484061393152302</v>
      </c>
      <c r="G210" s="71">
        <v>20003.43</v>
      </c>
      <c r="H210" s="48">
        <v>112.10898035547238</v>
      </c>
      <c r="I210" s="47">
        <v>25.576606260296543</v>
      </c>
    </row>
    <row r="211" spans="1:9" x14ac:dyDescent="0.3">
      <c r="A211" s="47" t="s">
        <v>761</v>
      </c>
      <c r="B211" s="47" t="s">
        <v>942</v>
      </c>
      <c r="C211" s="47">
        <v>37028</v>
      </c>
      <c r="D211" s="39" t="s">
        <v>966</v>
      </c>
      <c r="E211" s="48">
        <v>7.61</v>
      </c>
      <c r="F211" s="48">
        <v>50.731605351170572</v>
      </c>
      <c r="G211" s="71">
        <v>20029.150000000001</v>
      </c>
      <c r="H211" s="48">
        <v>30.57231149567367</v>
      </c>
      <c r="I211" s="47">
        <v>38.804347826086953</v>
      </c>
    </row>
    <row r="212" spans="1:9" x14ac:dyDescent="0.3">
      <c r="A212" s="47" t="s">
        <v>761</v>
      </c>
      <c r="B212" s="47" t="s">
        <v>942</v>
      </c>
      <c r="C212" s="47">
        <v>37030</v>
      </c>
      <c r="D212" s="39" t="s">
        <v>967</v>
      </c>
      <c r="E212" s="48">
        <v>4.93</v>
      </c>
      <c r="F212" s="48">
        <v>56.651017214397491</v>
      </c>
      <c r="G212" s="71">
        <v>24991.71</v>
      </c>
      <c r="H212" s="48">
        <v>124.51104972375691</v>
      </c>
      <c r="I212" s="47">
        <v>42.744939271255063</v>
      </c>
    </row>
    <row r="213" spans="1:9" x14ac:dyDescent="0.3">
      <c r="A213" s="47" t="s">
        <v>761</v>
      </c>
      <c r="B213" s="47" t="s">
        <v>942</v>
      </c>
      <c r="C213" s="47">
        <v>37031</v>
      </c>
      <c r="D213" s="39" t="s">
        <v>968</v>
      </c>
      <c r="E213" s="48">
        <v>6.87</v>
      </c>
      <c r="F213" s="48">
        <v>48.260869565217391</v>
      </c>
      <c r="G213" s="71">
        <v>20979.7</v>
      </c>
      <c r="H213" s="48">
        <v>33.924324324324331</v>
      </c>
      <c r="I213" s="47">
        <v>42.439906952700959</v>
      </c>
    </row>
    <row r="214" spans="1:9" x14ac:dyDescent="0.3">
      <c r="A214" s="47" t="s">
        <v>761</v>
      </c>
      <c r="B214" s="47" t="s">
        <v>942</v>
      </c>
      <c r="C214" s="47">
        <v>37032</v>
      </c>
      <c r="D214" s="39" t="s">
        <v>969</v>
      </c>
      <c r="E214" s="48">
        <v>5.71</v>
      </c>
      <c r="F214" s="48">
        <v>51.568701724336698</v>
      </c>
      <c r="G214" s="71">
        <v>23112.85</v>
      </c>
      <c r="H214" s="48">
        <v>79.602420797138478</v>
      </c>
      <c r="I214" s="47">
        <v>16.446138153793846</v>
      </c>
    </row>
    <row r="215" spans="1:9" x14ac:dyDescent="0.3">
      <c r="A215" s="47" t="s">
        <v>761</v>
      </c>
      <c r="B215" s="47" t="s">
        <v>942</v>
      </c>
      <c r="C215" s="47">
        <v>37033</v>
      </c>
      <c r="D215" s="39" t="s">
        <v>970</v>
      </c>
      <c r="E215" s="48">
        <v>7.37</v>
      </c>
      <c r="F215" s="48">
        <v>46.22784810126582</v>
      </c>
      <c r="G215" s="71">
        <v>19232.12</v>
      </c>
      <c r="H215" s="48">
        <v>45.794085432639655</v>
      </c>
      <c r="I215" s="47">
        <v>24.302059496567505</v>
      </c>
    </row>
    <row r="216" spans="1:9" x14ac:dyDescent="0.3">
      <c r="A216" s="47" t="s">
        <v>761</v>
      </c>
      <c r="B216" s="47" t="s">
        <v>942</v>
      </c>
      <c r="C216" s="47">
        <v>37034</v>
      </c>
      <c r="D216" s="39" t="s">
        <v>971</v>
      </c>
      <c r="E216" s="48">
        <v>5.76</v>
      </c>
      <c r="F216" s="48">
        <v>49.017071908949816</v>
      </c>
      <c r="G216" s="71">
        <v>20707.2</v>
      </c>
      <c r="H216" s="48">
        <v>40.374670184696569</v>
      </c>
      <c r="I216" s="47">
        <v>32.244058500914072</v>
      </c>
    </row>
    <row r="217" spans="1:9" x14ac:dyDescent="0.3">
      <c r="A217" s="47" t="s">
        <v>761</v>
      </c>
      <c r="B217" s="47" t="s">
        <v>942</v>
      </c>
      <c r="C217" s="47">
        <v>37035</v>
      </c>
      <c r="D217" s="39" t="s">
        <v>972</v>
      </c>
      <c r="E217" s="48">
        <v>5.41</v>
      </c>
      <c r="F217" s="48">
        <v>52.845734567118775</v>
      </c>
      <c r="G217" s="71">
        <v>21370.5</v>
      </c>
      <c r="H217" s="48">
        <v>52.174142480211081</v>
      </c>
      <c r="I217" s="47">
        <v>37.850313221233101</v>
      </c>
    </row>
    <row r="218" spans="1:9" x14ac:dyDescent="0.3">
      <c r="A218" s="47" t="s">
        <v>761</v>
      </c>
      <c r="B218" s="47" t="s">
        <v>942</v>
      </c>
      <c r="C218" s="47">
        <v>37036</v>
      </c>
      <c r="D218" s="39" t="s">
        <v>973</v>
      </c>
      <c r="E218" s="48">
        <v>6.39</v>
      </c>
      <c r="F218" s="48">
        <v>49.974903797891919</v>
      </c>
      <c r="G218" s="71">
        <v>22025.19</v>
      </c>
      <c r="H218" s="48">
        <v>36.215600937395379</v>
      </c>
      <c r="I218" s="47">
        <v>39.549602590521047</v>
      </c>
    </row>
    <row r="219" spans="1:9" x14ac:dyDescent="0.3">
      <c r="A219" s="47" t="s">
        <v>761</v>
      </c>
      <c r="B219" s="47" t="s">
        <v>942</v>
      </c>
      <c r="C219" s="47">
        <v>37037</v>
      </c>
      <c r="D219" s="39" t="s">
        <v>974</v>
      </c>
      <c r="E219" s="48">
        <v>4.76</v>
      </c>
      <c r="F219" s="48">
        <v>53.302280311457174</v>
      </c>
      <c r="G219" s="71">
        <v>21248.33</v>
      </c>
      <c r="H219" s="48">
        <v>41.610408243119863</v>
      </c>
      <c r="I219" s="47">
        <v>35.428056473415445</v>
      </c>
    </row>
    <row r="220" spans="1:9" x14ac:dyDescent="0.3">
      <c r="A220" s="47" t="s">
        <v>761</v>
      </c>
      <c r="B220" s="47" t="s">
        <v>942</v>
      </c>
      <c r="C220" s="47">
        <v>37038</v>
      </c>
      <c r="D220" s="39" t="s">
        <v>975</v>
      </c>
      <c r="E220" s="48">
        <v>5.04</v>
      </c>
      <c r="F220" s="48">
        <v>53.576510153925753</v>
      </c>
      <c r="G220" s="71">
        <v>22191.64</v>
      </c>
      <c r="H220" s="48">
        <v>81.380009657170447</v>
      </c>
      <c r="I220" s="47">
        <v>37.566904549509367</v>
      </c>
    </row>
    <row r="221" spans="1:9" x14ac:dyDescent="0.3">
      <c r="A221" s="47" t="s">
        <v>761</v>
      </c>
      <c r="B221" s="47" t="s">
        <v>942</v>
      </c>
      <c r="C221" s="47">
        <v>37039</v>
      </c>
      <c r="D221" s="39" t="s">
        <v>976</v>
      </c>
      <c r="E221" s="48">
        <v>6.1</v>
      </c>
      <c r="F221" s="48">
        <v>51.409127894074999</v>
      </c>
      <c r="G221" s="71">
        <v>20954.689999999999</v>
      </c>
      <c r="H221" s="48">
        <v>54.932374100719429</v>
      </c>
      <c r="I221" s="47">
        <v>29.662692086973159</v>
      </c>
    </row>
    <row r="222" spans="1:9" x14ac:dyDescent="0.3">
      <c r="A222" s="47" t="s">
        <v>761</v>
      </c>
      <c r="B222" s="47" t="s">
        <v>942</v>
      </c>
      <c r="C222" s="47">
        <v>37040</v>
      </c>
      <c r="D222" s="39" t="s">
        <v>977</v>
      </c>
      <c r="E222" s="48">
        <v>6.96</v>
      </c>
      <c r="F222" s="48">
        <v>46.642899584076055</v>
      </c>
      <c r="G222" s="71">
        <v>20186.89</v>
      </c>
      <c r="H222" s="48">
        <v>41.726114649681527</v>
      </c>
      <c r="I222" s="47">
        <v>27.194166891709425</v>
      </c>
    </row>
    <row r="223" spans="1:9" x14ac:dyDescent="0.3">
      <c r="A223" s="47" t="s">
        <v>761</v>
      </c>
      <c r="B223" s="47" t="s">
        <v>942</v>
      </c>
      <c r="C223" s="47">
        <v>37041</v>
      </c>
      <c r="D223" s="39" t="s">
        <v>978</v>
      </c>
      <c r="E223" s="48">
        <v>6.31</v>
      </c>
      <c r="F223" s="48">
        <v>51.317486640869724</v>
      </c>
      <c r="G223" s="71">
        <v>21614.75</v>
      </c>
      <c r="H223" s="48">
        <v>31.861041292639143</v>
      </c>
      <c r="I223" s="47">
        <v>38.887988328740477</v>
      </c>
    </row>
    <row r="224" spans="1:9" x14ac:dyDescent="0.3">
      <c r="A224" s="47" t="s">
        <v>761</v>
      </c>
      <c r="B224" s="47" t="s">
        <v>942</v>
      </c>
      <c r="C224" s="47">
        <v>37042</v>
      </c>
      <c r="D224" s="39" t="s">
        <v>979</v>
      </c>
      <c r="E224" s="48">
        <v>5.4</v>
      </c>
      <c r="F224" s="48">
        <v>52.569169960474305</v>
      </c>
      <c r="G224" s="71">
        <v>25702.11</v>
      </c>
      <c r="H224" s="48">
        <v>44.804511278195491</v>
      </c>
      <c r="I224" s="47">
        <v>41.920830629461385</v>
      </c>
    </row>
    <row r="225" spans="1:9" x14ac:dyDescent="0.3">
      <c r="A225" s="47" t="s">
        <v>761</v>
      </c>
      <c r="B225" s="47" t="s">
        <v>942</v>
      </c>
      <c r="C225" s="47">
        <v>37044</v>
      </c>
      <c r="D225" s="39" t="s">
        <v>980</v>
      </c>
      <c r="E225" s="48">
        <v>5.8</v>
      </c>
      <c r="F225" s="48">
        <v>51.933995741660752</v>
      </c>
      <c r="G225" s="71">
        <v>20920.68</v>
      </c>
      <c r="H225" s="48">
        <v>41.763238811069357</v>
      </c>
      <c r="I225" s="47">
        <v>36.410902788719078</v>
      </c>
    </row>
    <row r="226" spans="1:9" x14ac:dyDescent="0.3">
      <c r="A226" s="47" t="s">
        <v>761</v>
      </c>
      <c r="B226" s="47" t="s">
        <v>942</v>
      </c>
      <c r="C226" s="47">
        <v>37045</v>
      </c>
      <c r="D226" s="39" t="s">
        <v>981</v>
      </c>
      <c r="E226" s="48">
        <v>6.27</v>
      </c>
      <c r="F226" s="48">
        <v>51.569620253164558</v>
      </c>
      <c r="G226" s="71">
        <v>21189.57</v>
      </c>
      <c r="H226" s="48">
        <v>78.243495336278841</v>
      </c>
      <c r="I226" s="47">
        <v>38.806601777401603</v>
      </c>
    </row>
    <row r="227" spans="1:9" x14ac:dyDescent="0.3">
      <c r="A227" s="47" t="s">
        <v>761</v>
      </c>
      <c r="B227" s="47" t="s">
        <v>942</v>
      </c>
      <c r="C227" s="47">
        <v>37046</v>
      </c>
      <c r="D227" s="39" t="s">
        <v>982</v>
      </c>
      <c r="E227" s="48">
        <v>4.33</v>
      </c>
      <c r="F227" s="48">
        <v>54.374326229372251</v>
      </c>
      <c r="G227" s="71">
        <v>24706.16</v>
      </c>
      <c r="H227" s="48">
        <v>109.27024553911851</v>
      </c>
      <c r="I227" s="47">
        <v>37.523131672597863</v>
      </c>
    </row>
    <row r="228" spans="1:9" x14ac:dyDescent="0.3">
      <c r="A228" s="47" t="s">
        <v>761</v>
      </c>
      <c r="B228" s="47" t="s">
        <v>942</v>
      </c>
      <c r="C228" s="47">
        <v>37047</v>
      </c>
      <c r="D228" s="39" t="s">
        <v>983</v>
      </c>
      <c r="E228" s="48">
        <v>6.17</v>
      </c>
      <c r="F228" s="48">
        <v>49.91308826369665</v>
      </c>
      <c r="G228" s="71">
        <v>25468.53</v>
      </c>
      <c r="H228" s="48">
        <v>79.443312266219522</v>
      </c>
      <c r="I228" s="47">
        <v>29.56412596987677</v>
      </c>
    </row>
    <row r="229" spans="1:9" x14ac:dyDescent="0.3">
      <c r="A229" s="47" t="s">
        <v>761</v>
      </c>
      <c r="B229" s="47" t="s">
        <v>942</v>
      </c>
      <c r="C229" s="47">
        <v>37048</v>
      </c>
      <c r="D229" s="39" t="s">
        <v>984</v>
      </c>
      <c r="E229" s="48">
        <v>5.45</v>
      </c>
      <c r="F229" s="48">
        <v>50.160823415889354</v>
      </c>
      <c r="G229" s="71">
        <v>22000.560000000001</v>
      </c>
      <c r="H229" s="48">
        <v>57.122154536710489</v>
      </c>
      <c r="I229" s="47">
        <v>34.950091381976662</v>
      </c>
    </row>
    <row r="230" spans="1:9" x14ac:dyDescent="0.3">
      <c r="A230" s="47" t="s">
        <v>761</v>
      </c>
      <c r="B230" s="47" t="s">
        <v>942</v>
      </c>
      <c r="C230" s="47">
        <v>37050</v>
      </c>
      <c r="D230" s="39" t="s">
        <v>985</v>
      </c>
      <c r="E230" s="48">
        <v>3.75</v>
      </c>
      <c r="F230" s="48">
        <v>57.364874157612434</v>
      </c>
      <c r="G230" s="71">
        <v>23426.74</v>
      </c>
      <c r="H230" s="48">
        <v>78.043394869335884</v>
      </c>
      <c r="I230" s="47">
        <v>41.967020023557126</v>
      </c>
    </row>
    <row r="231" spans="1:9" x14ac:dyDescent="0.3">
      <c r="A231" s="47" t="s">
        <v>761</v>
      </c>
      <c r="B231" s="47" t="s">
        <v>942</v>
      </c>
      <c r="C231" s="47">
        <v>37051</v>
      </c>
      <c r="D231" s="39" t="s">
        <v>986</v>
      </c>
      <c r="E231" s="48">
        <v>6.65</v>
      </c>
      <c r="F231" s="48">
        <v>46.393659180977544</v>
      </c>
      <c r="G231" s="71">
        <v>21021.58</v>
      </c>
      <c r="H231" s="48">
        <v>49.812642369020502</v>
      </c>
      <c r="I231" s="47">
        <v>28.023032629558543</v>
      </c>
    </row>
    <row r="232" spans="1:9" x14ac:dyDescent="0.3">
      <c r="A232" s="47" t="s">
        <v>761</v>
      </c>
      <c r="B232" s="47" t="s">
        <v>942</v>
      </c>
      <c r="C232" s="47">
        <v>37052</v>
      </c>
      <c r="D232" s="39" t="s">
        <v>987</v>
      </c>
      <c r="E232" s="48">
        <v>5.1100000000000003</v>
      </c>
      <c r="F232" s="48">
        <v>54.503933011925909</v>
      </c>
      <c r="G232" s="71">
        <v>24010.41</v>
      </c>
      <c r="H232" s="48">
        <v>73.989525139664806</v>
      </c>
      <c r="I232" s="47">
        <v>41.269666629992294</v>
      </c>
    </row>
    <row r="233" spans="1:9" x14ac:dyDescent="0.3">
      <c r="A233" s="47" t="s">
        <v>761</v>
      </c>
      <c r="B233" s="47" t="s">
        <v>942</v>
      </c>
      <c r="C233" s="47">
        <v>37053</v>
      </c>
      <c r="D233" s="39" t="s">
        <v>988</v>
      </c>
      <c r="E233" s="48">
        <v>5.04</v>
      </c>
      <c r="F233" s="48">
        <v>53.033680039623576</v>
      </c>
      <c r="G233" s="71">
        <v>23202.23</v>
      </c>
      <c r="H233" s="48">
        <v>59.1058448128259</v>
      </c>
      <c r="I233" s="47">
        <v>29.814966083034417</v>
      </c>
    </row>
    <row r="234" spans="1:9" x14ac:dyDescent="0.3">
      <c r="A234" s="47" t="s">
        <v>761</v>
      </c>
      <c r="B234" s="47" t="s">
        <v>942</v>
      </c>
      <c r="C234" s="47">
        <v>37054</v>
      </c>
      <c r="D234" s="39" t="s">
        <v>989</v>
      </c>
      <c r="E234" s="48">
        <v>5.65</v>
      </c>
      <c r="F234" s="48">
        <v>50.265233475256508</v>
      </c>
      <c r="G234" s="71">
        <v>27792.58</v>
      </c>
      <c r="H234" s="48">
        <v>74.755398180934534</v>
      </c>
      <c r="I234" s="47">
        <v>35.543108989073545</v>
      </c>
    </row>
    <row r="235" spans="1:9" x14ac:dyDescent="0.3">
      <c r="A235" s="47" t="s">
        <v>761</v>
      </c>
      <c r="B235" s="47" t="s">
        <v>942</v>
      </c>
      <c r="C235" s="47">
        <v>37055</v>
      </c>
      <c r="D235" s="39" t="s">
        <v>990</v>
      </c>
      <c r="E235" s="48">
        <v>5.93</v>
      </c>
      <c r="F235" s="48">
        <v>53.190122096759382</v>
      </c>
      <c r="G235" s="71">
        <v>21795.49</v>
      </c>
      <c r="H235" s="48">
        <v>40.728339661719019</v>
      </c>
      <c r="I235" s="47">
        <v>38.710699295161163</v>
      </c>
    </row>
    <row r="236" spans="1:9" x14ac:dyDescent="0.3">
      <c r="A236" s="47" t="s">
        <v>761</v>
      </c>
      <c r="B236" s="47" t="s">
        <v>942</v>
      </c>
      <c r="C236" s="47">
        <v>37056</v>
      </c>
      <c r="D236" s="39" t="s">
        <v>991</v>
      </c>
      <c r="E236" s="48">
        <v>5.04</v>
      </c>
      <c r="F236" s="48">
        <v>55.943724312361688</v>
      </c>
      <c r="G236" s="71">
        <v>22071.3</v>
      </c>
      <c r="H236" s="48">
        <v>121.35575021192426</v>
      </c>
      <c r="I236" s="47">
        <v>36.711891460494812</v>
      </c>
    </row>
    <row r="237" spans="1:9" x14ac:dyDescent="0.3">
      <c r="A237" s="47" t="s">
        <v>761</v>
      </c>
      <c r="B237" s="47" t="s">
        <v>942</v>
      </c>
      <c r="C237" s="47">
        <v>37057</v>
      </c>
      <c r="D237" s="39" t="s">
        <v>992</v>
      </c>
      <c r="E237" s="48">
        <v>5.64</v>
      </c>
      <c r="F237" s="48">
        <v>49.80113201774514</v>
      </c>
      <c r="G237" s="71">
        <v>25743.72</v>
      </c>
      <c r="H237" s="48">
        <v>79.563815082168631</v>
      </c>
      <c r="I237" s="47">
        <v>33.60312963712397</v>
      </c>
    </row>
    <row r="238" spans="1:9" x14ac:dyDescent="0.3">
      <c r="A238" s="47" t="s">
        <v>761</v>
      </c>
      <c r="B238" s="47" t="s">
        <v>942</v>
      </c>
      <c r="C238" s="47">
        <v>37059</v>
      </c>
      <c r="D238" s="39" t="s">
        <v>993</v>
      </c>
      <c r="E238" s="48">
        <v>6.77</v>
      </c>
      <c r="F238" s="48">
        <v>47.023086269744837</v>
      </c>
      <c r="G238" s="71">
        <v>20322.169999999998</v>
      </c>
      <c r="H238" s="48">
        <v>51.257428940568474</v>
      </c>
      <c r="I238" s="47">
        <v>29.000129349372656</v>
      </c>
    </row>
    <row r="239" spans="1:9" x14ac:dyDescent="0.3">
      <c r="A239" s="47" t="s">
        <v>761</v>
      </c>
      <c r="B239" s="47" t="s">
        <v>942</v>
      </c>
      <c r="C239" s="47">
        <v>37060</v>
      </c>
      <c r="D239" s="39" t="s">
        <v>994</v>
      </c>
      <c r="E239" s="48">
        <v>4.68</v>
      </c>
      <c r="F239" s="48">
        <v>54.042706333973136</v>
      </c>
      <c r="G239" s="71">
        <v>25990.03</v>
      </c>
      <c r="H239" s="48">
        <v>134.40155382907878</v>
      </c>
      <c r="I239" s="47">
        <v>37.701053072772048</v>
      </c>
    </row>
    <row r="240" spans="1:9" x14ac:dyDescent="0.3">
      <c r="A240" s="47" t="s">
        <v>761</v>
      </c>
      <c r="B240" s="47" t="s">
        <v>942</v>
      </c>
      <c r="C240" s="47">
        <v>37061</v>
      </c>
      <c r="D240" s="39" t="s">
        <v>995</v>
      </c>
      <c r="E240" s="48">
        <v>5.6</v>
      </c>
      <c r="F240" s="48">
        <v>53.255609326880773</v>
      </c>
      <c r="G240" s="71">
        <v>23102.62</v>
      </c>
      <c r="H240" s="48">
        <v>97.696544127770892</v>
      </c>
      <c r="I240" s="47">
        <v>32.252575857831559</v>
      </c>
    </row>
    <row r="241" spans="1:9" x14ac:dyDescent="0.3">
      <c r="A241" s="47" t="s">
        <v>761</v>
      </c>
      <c r="B241" s="47" t="s">
        <v>942</v>
      </c>
      <c r="C241" s="47">
        <v>37062</v>
      </c>
      <c r="D241" s="39" t="s">
        <v>996</v>
      </c>
      <c r="E241" s="48">
        <v>6.59</v>
      </c>
      <c r="F241" s="48">
        <v>46.469622331691298</v>
      </c>
      <c r="G241" s="71">
        <v>21066.959999999999</v>
      </c>
      <c r="H241" s="48">
        <v>63.418374558303888</v>
      </c>
      <c r="I241" s="47">
        <v>25.37034373651661</v>
      </c>
    </row>
    <row r="242" spans="1:9" x14ac:dyDescent="0.3">
      <c r="A242" s="47" t="s">
        <v>761</v>
      </c>
      <c r="B242" s="47" t="s">
        <v>997</v>
      </c>
      <c r="C242" s="47">
        <v>38001</v>
      </c>
      <c r="D242" s="39" t="s">
        <v>998</v>
      </c>
      <c r="E242" s="48">
        <v>7.67</v>
      </c>
      <c r="F242" s="48">
        <v>45.938841201716741</v>
      </c>
      <c r="G242" s="71">
        <v>19196.62</v>
      </c>
      <c r="H242" s="48">
        <v>54.459068083615556</v>
      </c>
      <c r="I242" s="47">
        <v>23.772017757410854</v>
      </c>
    </row>
    <row r="243" spans="1:9" x14ac:dyDescent="0.3">
      <c r="A243" s="47" t="s">
        <v>761</v>
      </c>
      <c r="B243" s="47" t="s">
        <v>997</v>
      </c>
      <c r="C243" s="47">
        <v>38003</v>
      </c>
      <c r="D243" s="39" t="s">
        <v>999</v>
      </c>
      <c r="E243" s="48">
        <v>6.62</v>
      </c>
      <c r="F243" s="48">
        <v>47.105497530564328</v>
      </c>
      <c r="G243" s="71">
        <v>19772.740000000002</v>
      </c>
      <c r="H243" s="48">
        <v>51.242351323478864</v>
      </c>
      <c r="I243" s="47">
        <v>24.996451383960256</v>
      </c>
    </row>
    <row r="244" spans="1:9" x14ac:dyDescent="0.3">
      <c r="A244" s="47" t="s">
        <v>761</v>
      </c>
      <c r="B244" s="47" t="s">
        <v>997</v>
      </c>
      <c r="C244" s="47">
        <v>38004</v>
      </c>
      <c r="D244" s="39" t="s">
        <v>1000</v>
      </c>
      <c r="E244" s="48">
        <v>5.62</v>
      </c>
      <c r="F244" s="48">
        <v>52.764232999472846</v>
      </c>
      <c r="G244" s="71">
        <v>21979.7</v>
      </c>
      <c r="H244" s="48">
        <v>61.99506712457071</v>
      </c>
      <c r="I244" s="47">
        <v>24.786156443444007</v>
      </c>
    </row>
    <row r="245" spans="1:9" x14ac:dyDescent="0.3">
      <c r="A245" s="47" t="s">
        <v>761</v>
      </c>
      <c r="B245" s="47" t="s">
        <v>997</v>
      </c>
      <c r="C245" s="47">
        <v>38005</v>
      </c>
      <c r="D245" s="39" t="s">
        <v>1001</v>
      </c>
      <c r="E245" s="48">
        <v>8.67</v>
      </c>
      <c r="F245" s="48">
        <v>43.601059135039719</v>
      </c>
      <c r="G245" s="71">
        <v>18052.61</v>
      </c>
      <c r="H245" s="48">
        <v>60.120782726045888</v>
      </c>
      <c r="I245" s="47">
        <v>17.147546648237732</v>
      </c>
    </row>
    <row r="246" spans="1:9" x14ac:dyDescent="0.3">
      <c r="A246" s="47" t="s">
        <v>761</v>
      </c>
      <c r="B246" s="47" t="s">
        <v>997</v>
      </c>
      <c r="C246" s="47">
        <v>38006</v>
      </c>
      <c r="D246" s="39" t="s">
        <v>1002</v>
      </c>
      <c r="E246" s="48">
        <v>9.82</v>
      </c>
      <c r="F246" s="48">
        <v>42.979022382816424</v>
      </c>
      <c r="G246" s="71">
        <v>16592.22</v>
      </c>
      <c r="H246" s="48">
        <v>69.084539934609992</v>
      </c>
      <c r="I246" s="47">
        <v>14.895175318136042</v>
      </c>
    </row>
    <row r="247" spans="1:9" x14ac:dyDescent="0.3">
      <c r="A247" s="47" t="s">
        <v>761</v>
      </c>
      <c r="B247" s="47" t="s">
        <v>997</v>
      </c>
      <c r="C247" s="47">
        <v>38007</v>
      </c>
      <c r="D247" s="39" t="s">
        <v>1003</v>
      </c>
      <c r="E247" s="48">
        <v>6.44</v>
      </c>
      <c r="F247" s="48">
        <v>44.107043815862454</v>
      </c>
      <c r="G247" s="71">
        <v>18831.8</v>
      </c>
      <c r="H247" s="48">
        <v>70.760295504558329</v>
      </c>
      <c r="I247" s="47">
        <v>21.636947892382334</v>
      </c>
    </row>
    <row r="248" spans="1:9" x14ac:dyDescent="0.3">
      <c r="A248" s="47" t="s">
        <v>761</v>
      </c>
      <c r="B248" s="47" t="s">
        <v>997</v>
      </c>
      <c r="C248" s="47">
        <v>38008</v>
      </c>
      <c r="D248" s="39" t="s">
        <v>997</v>
      </c>
      <c r="E248" s="48">
        <v>7.1</v>
      </c>
      <c r="F248" s="48">
        <v>49.107640586272844</v>
      </c>
      <c r="G248" s="71">
        <v>23394.07</v>
      </c>
      <c r="H248" s="48">
        <v>69.67701711491442</v>
      </c>
      <c r="I248" s="47">
        <v>10.614075350454105</v>
      </c>
    </row>
    <row r="249" spans="1:9" x14ac:dyDescent="0.3">
      <c r="A249" s="47" t="s">
        <v>761</v>
      </c>
      <c r="B249" s="47" t="s">
        <v>997</v>
      </c>
      <c r="C249" s="47">
        <v>38010</v>
      </c>
      <c r="D249" s="39" t="s">
        <v>1004</v>
      </c>
      <c r="E249" s="48">
        <v>8.4499999999999993</v>
      </c>
      <c r="F249" s="48">
        <v>41.718298223874434</v>
      </c>
      <c r="G249" s="71">
        <v>17310.439999999999</v>
      </c>
      <c r="H249" s="48">
        <v>49.416831683168319</v>
      </c>
      <c r="I249" s="47">
        <v>26.513493800145877</v>
      </c>
    </row>
    <row r="250" spans="1:9" x14ac:dyDescent="0.3">
      <c r="A250" s="47" t="s">
        <v>761</v>
      </c>
      <c r="B250" s="47" t="s">
        <v>997</v>
      </c>
      <c r="C250" s="47">
        <v>38011</v>
      </c>
      <c r="D250" s="39" t="s">
        <v>1005</v>
      </c>
      <c r="E250" s="48">
        <v>8.48</v>
      </c>
      <c r="F250" s="48">
        <v>44.246737841043895</v>
      </c>
      <c r="G250" s="71">
        <v>16021.06</v>
      </c>
      <c r="H250" s="48">
        <v>36.710991957104554</v>
      </c>
      <c r="I250" s="47">
        <v>30.778974034198857</v>
      </c>
    </row>
    <row r="251" spans="1:9" x14ac:dyDescent="0.3">
      <c r="A251" s="47" t="s">
        <v>761</v>
      </c>
      <c r="B251" s="47" t="s">
        <v>997</v>
      </c>
      <c r="C251" s="47">
        <v>38012</v>
      </c>
      <c r="D251" s="39" t="s">
        <v>1006</v>
      </c>
      <c r="E251" s="48">
        <v>5.48</v>
      </c>
      <c r="F251" s="48">
        <v>47.415066469719349</v>
      </c>
      <c r="G251" s="71">
        <v>19664.98</v>
      </c>
      <c r="H251" s="48">
        <v>56.915887850467293</v>
      </c>
      <c r="I251" s="47">
        <v>34.345186470078062</v>
      </c>
    </row>
    <row r="252" spans="1:9" x14ac:dyDescent="0.3">
      <c r="A252" s="47" t="s">
        <v>761</v>
      </c>
      <c r="B252" s="47" t="s">
        <v>997</v>
      </c>
      <c r="C252" s="47">
        <v>38014</v>
      </c>
      <c r="D252" s="39" t="s">
        <v>1007</v>
      </c>
      <c r="E252" s="48">
        <v>7.5</v>
      </c>
      <c r="F252" s="48">
        <v>42.835443037974684</v>
      </c>
      <c r="G252" s="71">
        <v>16077.77</v>
      </c>
      <c r="H252" s="48">
        <v>46.590622537431045</v>
      </c>
      <c r="I252" s="47">
        <v>23.641549084359053</v>
      </c>
    </row>
    <row r="253" spans="1:9" x14ac:dyDescent="0.3">
      <c r="A253" s="47" t="s">
        <v>761</v>
      </c>
      <c r="B253" s="47" t="s">
        <v>997</v>
      </c>
      <c r="C253" s="47">
        <v>38017</v>
      </c>
      <c r="D253" s="39" t="s">
        <v>1008</v>
      </c>
      <c r="E253" s="48">
        <v>6.32</v>
      </c>
      <c r="F253" s="48">
        <v>44.109222837502386</v>
      </c>
      <c r="G253" s="71">
        <v>17929.669999999998</v>
      </c>
      <c r="H253" s="48">
        <v>101.81991341991341</v>
      </c>
      <c r="I253" s="47">
        <v>26.509547565800791</v>
      </c>
    </row>
    <row r="254" spans="1:9" x14ac:dyDescent="0.3">
      <c r="A254" s="47" t="s">
        <v>761</v>
      </c>
      <c r="B254" s="47" t="s">
        <v>997</v>
      </c>
      <c r="C254" s="47">
        <v>38018</v>
      </c>
      <c r="D254" s="39" t="s">
        <v>1009</v>
      </c>
      <c r="E254" s="48">
        <v>6.11</v>
      </c>
      <c r="F254" s="48">
        <v>52.140491958372749</v>
      </c>
      <c r="G254" s="71">
        <v>20304.7</v>
      </c>
      <c r="H254" s="48">
        <v>37.961896121569517</v>
      </c>
      <c r="I254" s="47">
        <v>38.724536800081893</v>
      </c>
    </row>
    <row r="255" spans="1:9" x14ac:dyDescent="0.3">
      <c r="A255" s="47" t="s">
        <v>761</v>
      </c>
      <c r="B255" s="47" t="s">
        <v>997</v>
      </c>
      <c r="C255" s="47">
        <v>38019</v>
      </c>
      <c r="D255" s="39" t="s">
        <v>1010</v>
      </c>
      <c r="E255" s="48">
        <v>8.35</v>
      </c>
      <c r="F255" s="48">
        <v>45.06850646195705</v>
      </c>
      <c r="G255" s="71">
        <v>18184.84</v>
      </c>
      <c r="H255" s="48">
        <v>43.917205692108666</v>
      </c>
      <c r="I255" s="47">
        <v>26.041938571304275</v>
      </c>
    </row>
    <row r="256" spans="1:9" x14ac:dyDescent="0.3">
      <c r="A256" s="47" t="s">
        <v>761</v>
      </c>
      <c r="B256" s="47" t="s">
        <v>997</v>
      </c>
      <c r="C256" s="47">
        <v>38022</v>
      </c>
      <c r="D256" s="39" t="s">
        <v>1011</v>
      </c>
      <c r="E256" s="48">
        <v>4.6900000000000004</v>
      </c>
      <c r="F256" s="48">
        <v>52.437735849056601</v>
      </c>
      <c r="G256" s="71">
        <v>21048.01</v>
      </c>
      <c r="H256" s="48">
        <v>34.124352331606218</v>
      </c>
      <c r="I256" s="47">
        <v>38.702901404752524</v>
      </c>
    </row>
    <row r="257" spans="1:9" x14ac:dyDescent="0.3">
      <c r="A257" s="47" t="s">
        <v>761</v>
      </c>
      <c r="B257" s="47" t="s">
        <v>997</v>
      </c>
      <c r="C257" s="47">
        <v>38023</v>
      </c>
      <c r="D257" s="39" t="s">
        <v>1012</v>
      </c>
      <c r="E257" s="48">
        <v>5.53</v>
      </c>
      <c r="F257" s="48">
        <v>47.445255474452551</v>
      </c>
      <c r="G257" s="71">
        <v>18507.259999999998</v>
      </c>
      <c r="H257" s="48">
        <v>34.050641025641035</v>
      </c>
      <c r="I257" s="47">
        <v>32.24147265836492</v>
      </c>
    </row>
    <row r="258" spans="1:9" x14ac:dyDescent="0.3">
      <c r="A258" s="47" t="s">
        <v>761</v>
      </c>
      <c r="B258" s="47" t="s">
        <v>997</v>
      </c>
      <c r="C258" s="47">
        <v>38025</v>
      </c>
      <c r="D258" s="39" t="s">
        <v>1013</v>
      </c>
      <c r="E258" s="48">
        <v>2.62</v>
      </c>
      <c r="F258" s="48">
        <v>48.008849557522126</v>
      </c>
      <c r="G258" s="71">
        <v>12360.52</v>
      </c>
      <c r="H258" s="48">
        <v>35.668861092824223</v>
      </c>
      <c r="I258" s="47">
        <v>8.4065934065934069</v>
      </c>
    </row>
    <row r="259" spans="1:9" x14ac:dyDescent="0.3">
      <c r="A259" s="47" t="s">
        <v>761</v>
      </c>
      <c r="B259" s="47" t="s">
        <v>997</v>
      </c>
      <c r="C259" s="47">
        <v>38027</v>
      </c>
      <c r="D259" s="39" t="s">
        <v>1014</v>
      </c>
      <c r="E259" s="48">
        <v>8.68</v>
      </c>
      <c r="F259" s="48">
        <v>42.1484375</v>
      </c>
      <c r="G259" s="71">
        <v>17719.599999999999</v>
      </c>
      <c r="H259" s="48">
        <v>37.980228606734634</v>
      </c>
      <c r="I259" s="47">
        <v>29.648124491928929</v>
      </c>
    </row>
    <row r="260" spans="1:9" x14ac:dyDescent="0.3">
      <c r="A260" s="47" t="s">
        <v>761</v>
      </c>
      <c r="B260" s="47" t="s">
        <v>997</v>
      </c>
      <c r="C260" s="47">
        <v>38028</v>
      </c>
      <c r="D260" s="39" t="s">
        <v>1015</v>
      </c>
      <c r="E260" s="48">
        <v>6.1</v>
      </c>
      <c r="F260" s="48">
        <v>50.406598513011147</v>
      </c>
      <c r="G260" s="71">
        <v>20364.349999999999</v>
      </c>
      <c r="H260" s="48">
        <v>57.310670661442728</v>
      </c>
      <c r="I260" s="47">
        <v>34.375948982690559</v>
      </c>
    </row>
    <row r="261" spans="1:9" x14ac:dyDescent="0.3">
      <c r="A261" s="47" t="s">
        <v>761</v>
      </c>
      <c r="B261" s="47" t="s">
        <v>997</v>
      </c>
      <c r="C261" s="47">
        <v>38029</v>
      </c>
      <c r="D261" s="39" t="s">
        <v>1016</v>
      </c>
      <c r="E261" s="48">
        <v>8.75</v>
      </c>
      <c r="F261" s="48">
        <v>39.741166206194563</v>
      </c>
      <c r="G261" s="71">
        <v>17214.740000000002</v>
      </c>
      <c r="H261" s="48">
        <v>42.68642517380168</v>
      </c>
      <c r="I261" s="47">
        <v>23.747752376059594</v>
      </c>
    </row>
    <row r="262" spans="1:9" x14ac:dyDescent="0.3">
      <c r="A262" s="47" t="s">
        <v>761</v>
      </c>
      <c r="B262" s="47" t="s">
        <v>997</v>
      </c>
      <c r="C262" s="47">
        <v>38030</v>
      </c>
      <c r="D262" s="39" t="s">
        <v>1017</v>
      </c>
      <c r="E262" s="48">
        <v>7.38</v>
      </c>
      <c r="F262" s="48">
        <v>44.80988288143751</v>
      </c>
      <c r="G262" s="71">
        <v>17877.27</v>
      </c>
      <c r="H262" s="48">
        <v>48.359470103831008</v>
      </c>
      <c r="I262" s="47">
        <v>28.941344778254653</v>
      </c>
    </row>
    <row r="263" spans="1:9" x14ac:dyDescent="0.3">
      <c r="A263" s="47" t="s">
        <v>761</v>
      </c>
      <c r="B263" s="47" t="s">
        <v>1018</v>
      </c>
      <c r="C263" s="47">
        <v>39001</v>
      </c>
      <c r="D263" s="39" t="s">
        <v>1019</v>
      </c>
      <c r="E263" s="48">
        <v>6.68</v>
      </c>
      <c r="F263" s="48">
        <v>45.414418832761157</v>
      </c>
      <c r="G263" s="71">
        <v>19934.04</v>
      </c>
      <c r="H263" s="48">
        <v>72.91339092872569</v>
      </c>
      <c r="I263" s="47">
        <v>24.190655163577347</v>
      </c>
    </row>
    <row r="264" spans="1:9" x14ac:dyDescent="0.3">
      <c r="A264" s="47" t="s">
        <v>761</v>
      </c>
      <c r="B264" s="47" t="s">
        <v>1018</v>
      </c>
      <c r="C264" s="47">
        <v>39002</v>
      </c>
      <c r="D264" s="39" t="s">
        <v>1020</v>
      </c>
      <c r="E264" s="48">
        <v>6.61</v>
      </c>
      <c r="F264" s="48">
        <v>48.731559354749763</v>
      </c>
      <c r="G264" s="71">
        <v>20378.689999999999</v>
      </c>
      <c r="H264" s="48">
        <v>57.180082048380257</v>
      </c>
      <c r="I264" s="47">
        <v>31.83705397436669</v>
      </c>
    </row>
    <row r="265" spans="1:9" x14ac:dyDescent="0.3">
      <c r="A265" s="47" t="s">
        <v>761</v>
      </c>
      <c r="B265" s="47" t="s">
        <v>1018</v>
      </c>
      <c r="C265" s="47">
        <v>39003</v>
      </c>
      <c r="D265" s="39" t="s">
        <v>1021</v>
      </c>
      <c r="E265" s="48">
        <v>4.8099999999999996</v>
      </c>
      <c r="F265" s="48">
        <v>54.625984251968504</v>
      </c>
      <c r="G265" s="71">
        <v>22424.92</v>
      </c>
      <c r="H265" s="48">
        <v>43.156756756756756</v>
      </c>
      <c r="I265" s="47">
        <v>41.649484536082475</v>
      </c>
    </row>
    <row r="266" spans="1:9" x14ac:dyDescent="0.3">
      <c r="A266" s="47" t="s">
        <v>761</v>
      </c>
      <c r="B266" s="47" t="s">
        <v>1018</v>
      </c>
      <c r="C266" s="47">
        <v>39004</v>
      </c>
      <c r="D266" s="39" t="s">
        <v>1022</v>
      </c>
      <c r="E266" s="48">
        <v>6.59</v>
      </c>
      <c r="F266" s="48">
        <v>46.21152944852367</v>
      </c>
      <c r="G266" s="71">
        <v>19712</v>
      </c>
      <c r="H266" s="48">
        <v>37.48174442190669</v>
      </c>
      <c r="I266" s="47">
        <v>29.289333150759962</v>
      </c>
    </row>
    <row r="267" spans="1:9" x14ac:dyDescent="0.3">
      <c r="A267" s="47" t="s">
        <v>761</v>
      </c>
      <c r="B267" s="47" t="s">
        <v>1018</v>
      </c>
      <c r="C267" s="47">
        <v>39005</v>
      </c>
      <c r="D267" s="39" t="s">
        <v>1023</v>
      </c>
      <c r="E267" s="48">
        <v>6.23</v>
      </c>
      <c r="F267" s="48">
        <v>48.59402460456942</v>
      </c>
      <c r="G267" s="71">
        <v>18395.34</v>
      </c>
      <c r="H267" s="48">
        <v>46.807414104882469</v>
      </c>
      <c r="I267" s="47">
        <v>23.98406374501992</v>
      </c>
    </row>
    <row r="268" spans="1:9" x14ac:dyDescent="0.3">
      <c r="A268" s="47" t="s">
        <v>761</v>
      </c>
      <c r="B268" s="47" t="s">
        <v>1018</v>
      </c>
      <c r="C268" s="47">
        <v>39006</v>
      </c>
      <c r="D268" s="39" t="s">
        <v>1024</v>
      </c>
      <c r="E268" s="48">
        <v>6.07</v>
      </c>
      <c r="F268" s="48">
        <v>50.793650793650791</v>
      </c>
      <c r="G268" s="71">
        <v>21006.09</v>
      </c>
      <c r="H268" s="48">
        <v>76.880725190839698</v>
      </c>
      <c r="I268" s="47">
        <v>31.855723993727132</v>
      </c>
    </row>
    <row r="269" spans="1:9" x14ac:dyDescent="0.3">
      <c r="A269" s="47" t="s">
        <v>761</v>
      </c>
      <c r="B269" s="47" t="s">
        <v>1018</v>
      </c>
      <c r="C269" s="47">
        <v>39007</v>
      </c>
      <c r="D269" s="39" t="s">
        <v>1025</v>
      </c>
      <c r="E269" s="48">
        <v>10.17</v>
      </c>
      <c r="F269" s="48">
        <v>46.510184287099904</v>
      </c>
      <c r="G269" s="71">
        <v>18371.97</v>
      </c>
      <c r="H269" s="48">
        <v>87.801301301301308</v>
      </c>
      <c r="I269" s="47">
        <v>20.329189283838208</v>
      </c>
    </row>
    <row r="270" spans="1:9" x14ac:dyDescent="0.3">
      <c r="A270" s="47" t="s">
        <v>761</v>
      </c>
      <c r="B270" s="47" t="s">
        <v>1018</v>
      </c>
      <c r="C270" s="47">
        <v>39008</v>
      </c>
      <c r="D270" s="39" t="s">
        <v>1026</v>
      </c>
      <c r="E270" s="48">
        <v>7.75</v>
      </c>
      <c r="F270" s="48">
        <v>46.25427037579307</v>
      </c>
      <c r="G270" s="71">
        <v>20156.86</v>
      </c>
      <c r="H270" s="48">
        <v>74.820891585333683</v>
      </c>
      <c r="I270" s="47">
        <v>27.187564340127651</v>
      </c>
    </row>
    <row r="271" spans="1:9" x14ac:dyDescent="0.3">
      <c r="A271" s="47" t="s">
        <v>761</v>
      </c>
      <c r="B271" s="47" t="s">
        <v>1018</v>
      </c>
      <c r="C271" s="47">
        <v>39009</v>
      </c>
      <c r="D271" s="39" t="s">
        <v>1027</v>
      </c>
      <c r="E271" s="48">
        <v>5.08</v>
      </c>
      <c r="F271" s="48">
        <v>50.818649617963509</v>
      </c>
      <c r="G271" s="71">
        <v>21457</v>
      </c>
      <c r="H271" s="48">
        <v>89.817121816508134</v>
      </c>
      <c r="I271" s="47">
        <v>32.551836292180511</v>
      </c>
    </row>
    <row r="272" spans="1:9" x14ac:dyDescent="0.3">
      <c r="A272" s="47" t="s">
        <v>761</v>
      </c>
      <c r="B272" s="47" t="s">
        <v>1018</v>
      </c>
      <c r="C272" s="47">
        <v>39010</v>
      </c>
      <c r="D272" s="39" t="s">
        <v>1028</v>
      </c>
      <c r="E272" s="48">
        <v>6.26</v>
      </c>
      <c r="F272" s="48">
        <v>51.339948433471363</v>
      </c>
      <c r="G272" s="71">
        <v>21780.42</v>
      </c>
      <c r="H272" s="48">
        <v>84.547253081722729</v>
      </c>
      <c r="I272" s="47">
        <v>13.000960746637386</v>
      </c>
    </row>
    <row r="273" spans="1:9" x14ac:dyDescent="0.3">
      <c r="A273" s="47" t="s">
        <v>761</v>
      </c>
      <c r="B273" s="47" t="s">
        <v>1018</v>
      </c>
      <c r="C273" s="47">
        <v>39011</v>
      </c>
      <c r="D273" s="39" t="s">
        <v>1029</v>
      </c>
      <c r="E273" s="48">
        <v>5.97</v>
      </c>
      <c r="F273" s="48">
        <v>48.531902879728968</v>
      </c>
      <c r="G273" s="71">
        <v>19304.89</v>
      </c>
      <c r="H273" s="48">
        <v>49.092495636998251</v>
      </c>
      <c r="I273" s="47">
        <v>31.770769419560686</v>
      </c>
    </row>
    <row r="274" spans="1:9" x14ac:dyDescent="0.3">
      <c r="A274" s="47" t="s">
        <v>761</v>
      </c>
      <c r="B274" s="47" t="s">
        <v>1018</v>
      </c>
      <c r="C274" s="47">
        <v>39012</v>
      </c>
      <c r="D274" s="39" t="s">
        <v>1030</v>
      </c>
      <c r="E274" s="48">
        <v>6.79</v>
      </c>
      <c r="F274" s="48">
        <v>48.334759663386109</v>
      </c>
      <c r="G274" s="71">
        <v>22413.38</v>
      </c>
      <c r="H274" s="48">
        <v>83.21504979712283</v>
      </c>
      <c r="I274" s="47">
        <v>20.170151315376405</v>
      </c>
    </row>
    <row r="275" spans="1:9" x14ac:dyDescent="0.3">
      <c r="A275" s="47" t="s">
        <v>761</v>
      </c>
      <c r="B275" s="47" t="s">
        <v>1018</v>
      </c>
      <c r="C275" s="47">
        <v>39013</v>
      </c>
      <c r="D275" s="39" t="s">
        <v>1031</v>
      </c>
      <c r="E275" s="48">
        <v>6.13</v>
      </c>
      <c r="F275" s="48">
        <v>50.398406374501988</v>
      </c>
      <c r="G275" s="71">
        <v>19670.349999999999</v>
      </c>
      <c r="H275" s="48">
        <v>60.788976723759333</v>
      </c>
      <c r="I275" s="47">
        <v>31.259615384615387</v>
      </c>
    </row>
    <row r="276" spans="1:9" x14ac:dyDescent="0.3">
      <c r="A276" s="47" t="s">
        <v>761</v>
      </c>
      <c r="B276" s="47" t="s">
        <v>1018</v>
      </c>
      <c r="C276" s="47">
        <v>39014</v>
      </c>
      <c r="D276" s="39" t="s">
        <v>1018</v>
      </c>
      <c r="E276" s="48">
        <v>7.1</v>
      </c>
      <c r="F276" s="48">
        <v>49.099760226694762</v>
      </c>
      <c r="G276" s="71">
        <v>22029.78</v>
      </c>
      <c r="H276" s="48">
        <v>78.995368178051379</v>
      </c>
      <c r="I276" s="47">
        <v>8.7116975361302273</v>
      </c>
    </row>
    <row r="277" spans="1:9" x14ac:dyDescent="0.3">
      <c r="A277" s="47" t="s">
        <v>761</v>
      </c>
      <c r="B277" s="47" t="s">
        <v>1018</v>
      </c>
      <c r="C277" s="47">
        <v>39015</v>
      </c>
      <c r="D277" s="39" t="s">
        <v>1032</v>
      </c>
      <c r="E277" s="48">
        <v>6.61</v>
      </c>
      <c r="F277" s="48">
        <v>50.15885623510723</v>
      </c>
      <c r="G277" s="71">
        <v>19750.47</v>
      </c>
      <c r="H277" s="48">
        <v>38.135391923990497</v>
      </c>
      <c r="I277" s="47">
        <v>30.858056493160419</v>
      </c>
    </row>
    <row r="278" spans="1:9" x14ac:dyDescent="0.3">
      <c r="A278" s="47" t="s">
        <v>761</v>
      </c>
      <c r="B278" s="47" t="s">
        <v>1018</v>
      </c>
      <c r="C278" s="47">
        <v>39016</v>
      </c>
      <c r="D278" s="39" t="s">
        <v>1033</v>
      </c>
      <c r="E278" s="48">
        <v>5.69</v>
      </c>
      <c r="F278" s="48">
        <v>49.962149886449659</v>
      </c>
      <c r="G278" s="71">
        <v>20457.849999999999</v>
      </c>
      <c r="H278" s="48">
        <v>64.673106060606059</v>
      </c>
      <c r="I278" s="47">
        <v>29.413212966762416</v>
      </c>
    </row>
    <row r="279" spans="1:9" x14ac:dyDescent="0.3">
      <c r="A279" s="47" t="s">
        <v>761</v>
      </c>
      <c r="B279" s="47" t="s">
        <v>1018</v>
      </c>
      <c r="C279" s="47">
        <v>39017</v>
      </c>
      <c r="D279" s="39" t="s">
        <v>1034</v>
      </c>
      <c r="E279" s="48">
        <v>4.41</v>
      </c>
      <c r="F279" s="48">
        <v>55.645487656819107</v>
      </c>
      <c r="G279" s="71">
        <v>22143.21</v>
      </c>
      <c r="H279" s="48">
        <v>76.75127272727272</v>
      </c>
      <c r="I279" s="47">
        <v>43.143926505614154</v>
      </c>
    </row>
    <row r="280" spans="1:9" x14ac:dyDescent="0.3">
      <c r="A280" s="47" t="s">
        <v>761</v>
      </c>
      <c r="B280" s="47" t="s">
        <v>1018</v>
      </c>
      <c r="C280" s="47">
        <v>39018</v>
      </c>
      <c r="D280" s="39" t="s">
        <v>1035</v>
      </c>
      <c r="E280" s="48">
        <v>5.83</v>
      </c>
      <c r="F280" s="48">
        <v>50.66423547798906</v>
      </c>
      <c r="G280" s="71">
        <v>19751.419999999998</v>
      </c>
      <c r="H280" s="48">
        <v>42.081748071979433</v>
      </c>
      <c r="I280" s="47">
        <v>33.629498000888489</v>
      </c>
    </row>
    <row r="281" spans="1:9" x14ac:dyDescent="0.3">
      <c r="A281" s="47" t="s">
        <v>761</v>
      </c>
      <c r="B281" s="47" t="s">
        <v>1036</v>
      </c>
      <c r="C281" s="47">
        <v>40001</v>
      </c>
      <c r="D281" s="39" t="s">
        <v>1037</v>
      </c>
      <c r="E281" s="48">
        <v>5.28</v>
      </c>
      <c r="F281" s="48">
        <v>49.780526735833995</v>
      </c>
      <c r="G281" s="71">
        <v>18441.28</v>
      </c>
      <c r="H281" s="48">
        <v>75.592785571142286</v>
      </c>
      <c r="I281" s="47">
        <v>13.418640843852673</v>
      </c>
    </row>
    <row r="282" spans="1:9" x14ac:dyDescent="0.3">
      <c r="A282" s="47" t="s">
        <v>761</v>
      </c>
      <c r="B282" s="47" t="s">
        <v>1036</v>
      </c>
      <c r="C282" s="47">
        <v>40003</v>
      </c>
      <c r="D282" s="39" t="s">
        <v>1038</v>
      </c>
      <c r="E282" s="48">
        <v>4.91</v>
      </c>
      <c r="F282" s="48">
        <v>54.330211512154058</v>
      </c>
      <c r="G282" s="71">
        <v>20787.68</v>
      </c>
      <c r="H282" s="48">
        <v>71.889211698624834</v>
      </c>
      <c r="I282" s="47">
        <v>37.241881197125444</v>
      </c>
    </row>
    <row r="283" spans="1:9" x14ac:dyDescent="0.3">
      <c r="A283" s="47" t="s">
        <v>761</v>
      </c>
      <c r="B283" s="47" t="s">
        <v>1036</v>
      </c>
      <c r="C283" s="47">
        <v>40004</v>
      </c>
      <c r="D283" s="39" t="s">
        <v>1039</v>
      </c>
      <c r="E283" s="48">
        <v>8.7799999999999994</v>
      </c>
      <c r="F283" s="48">
        <v>51.620648259303728</v>
      </c>
      <c r="G283" s="71">
        <v>16379.89</v>
      </c>
      <c r="H283" s="48">
        <v>23.367441860465117</v>
      </c>
      <c r="I283" s="47">
        <v>40.179806362378976</v>
      </c>
    </row>
    <row r="284" spans="1:9" x14ac:dyDescent="0.3">
      <c r="A284" s="47" t="s">
        <v>761</v>
      </c>
      <c r="B284" s="47" t="s">
        <v>1036</v>
      </c>
      <c r="C284" s="47">
        <v>40005</v>
      </c>
      <c r="D284" s="39" t="s">
        <v>1040</v>
      </c>
      <c r="E284" s="48">
        <v>6.72</v>
      </c>
      <c r="F284" s="48">
        <v>48.579699656233039</v>
      </c>
      <c r="G284" s="71">
        <v>19896.39</v>
      </c>
      <c r="H284" s="48">
        <v>48.012662942271881</v>
      </c>
      <c r="I284" s="47">
        <v>31.963180447548005</v>
      </c>
    </row>
    <row r="285" spans="1:9" x14ac:dyDescent="0.3">
      <c r="A285" s="47" t="s">
        <v>761</v>
      </c>
      <c r="B285" s="47" t="s">
        <v>1036</v>
      </c>
      <c r="C285" s="47">
        <v>40007</v>
      </c>
      <c r="D285" s="39" t="s">
        <v>1041</v>
      </c>
      <c r="E285" s="48">
        <v>6.84</v>
      </c>
      <c r="F285" s="48">
        <v>50.085124494573321</v>
      </c>
      <c r="G285" s="71">
        <v>21902.720000000001</v>
      </c>
      <c r="H285" s="48">
        <v>89.313929608384669</v>
      </c>
      <c r="I285" s="47">
        <v>11.846303801364593</v>
      </c>
    </row>
    <row r="286" spans="1:9" x14ac:dyDescent="0.3">
      <c r="A286" s="47" t="s">
        <v>761</v>
      </c>
      <c r="B286" s="47" t="s">
        <v>1036</v>
      </c>
      <c r="C286" s="47">
        <v>40008</v>
      </c>
      <c r="D286" s="39" t="s">
        <v>1042</v>
      </c>
      <c r="E286" s="48">
        <v>9.6300000000000008</v>
      </c>
      <c r="F286" s="48">
        <v>48.33953183110917</v>
      </c>
      <c r="G286" s="71">
        <v>17583.7</v>
      </c>
      <c r="H286" s="48">
        <v>100.58960897900072</v>
      </c>
      <c r="I286" s="47">
        <v>22.758647135516526</v>
      </c>
    </row>
    <row r="287" spans="1:9" x14ac:dyDescent="0.3">
      <c r="A287" s="47" t="s">
        <v>761</v>
      </c>
      <c r="B287" s="47" t="s">
        <v>1036</v>
      </c>
      <c r="C287" s="47">
        <v>40009</v>
      </c>
      <c r="D287" s="39" t="s">
        <v>1043</v>
      </c>
      <c r="E287" s="48">
        <v>7.69</v>
      </c>
      <c r="F287" s="48">
        <v>47.856242118537203</v>
      </c>
      <c r="G287" s="71">
        <v>18441.62</v>
      </c>
      <c r="H287" s="48">
        <v>41.084980237154141</v>
      </c>
      <c r="I287" s="47">
        <v>30.873575691806838</v>
      </c>
    </row>
    <row r="288" spans="1:9" x14ac:dyDescent="0.3">
      <c r="A288" s="47" t="s">
        <v>761</v>
      </c>
      <c r="B288" s="47" t="s">
        <v>1036</v>
      </c>
      <c r="C288" s="47">
        <v>40011</v>
      </c>
      <c r="D288" s="39" t="s">
        <v>1044</v>
      </c>
      <c r="E288" s="48">
        <v>6.85</v>
      </c>
      <c r="F288" s="48">
        <v>46.082621082621081</v>
      </c>
      <c r="G288" s="71">
        <v>18195.57</v>
      </c>
      <c r="H288" s="48">
        <v>46.431221020092735</v>
      </c>
      <c r="I288" s="47">
        <v>32.377310388782668</v>
      </c>
    </row>
    <row r="289" spans="1:9" x14ac:dyDescent="0.3">
      <c r="A289" s="47" t="s">
        <v>761</v>
      </c>
      <c r="B289" s="47" t="s">
        <v>1036</v>
      </c>
      <c r="C289" s="47">
        <v>40012</v>
      </c>
      <c r="D289" s="39" t="s">
        <v>1036</v>
      </c>
      <c r="E289" s="48">
        <v>6.52</v>
      </c>
      <c r="F289" s="48">
        <v>50.996835598052371</v>
      </c>
      <c r="G289" s="71">
        <v>21849.56</v>
      </c>
      <c r="H289" s="48">
        <v>86.173339224651329</v>
      </c>
      <c r="I289" s="47">
        <v>10.050552869171202</v>
      </c>
    </row>
    <row r="290" spans="1:9" x14ac:dyDescent="0.3">
      <c r="A290" s="47" t="s">
        <v>761</v>
      </c>
      <c r="B290" s="47" t="s">
        <v>1036</v>
      </c>
      <c r="C290" s="47">
        <v>40013</v>
      </c>
      <c r="D290" s="39" t="s">
        <v>1045</v>
      </c>
      <c r="E290" s="48">
        <v>6.06</v>
      </c>
      <c r="F290" s="48">
        <v>51.029929577464785</v>
      </c>
      <c r="G290" s="71">
        <v>20372.29</v>
      </c>
      <c r="H290" s="48">
        <v>56.715197515956525</v>
      </c>
      <c r="I290" s="47">
        <v>34.654808561953573</v>
      </c>
    </row>
    <row r="291" spans="1:9" x14ac:dyDescent="0.3">
      <c r="A291" s="47" t="s">
        <v>761</v>
      </c>
      <c r="B291" s="47" t="s">
        <v>1036</v>
      </c>
      <c r="C291" s="47">
        <v>40014</v>
      </c>
      <c r="D291" s="39" t="s">
        <v>1046</v>
      </c>
      <c r="E291" s="48">
        <v>8.93</v>
      </c>
      <c r="F291" s="48">
        <v>49.32692307692308</v>
      </c>
      <c r="G291" s="71">
        <v>19604.21</v>
      </c>
      <c r="H291" s="48">
        <v>41.264132553606238</v>
      </c>
      <c r="I291" s="47">
        <v>29.72972972972973</v>
      </c>
    </row>
    <row r="292" spans="1:9" x14ac:dyDescent="0.3">
      <c r="A292" s="47" t="s">
        <v>761</v>
      </c>
      <c r="B292" s="47" t="s">
        <v>1036</v>
      </c>
      <c r="C292" s="47">
        <v>40015</v>
      </c>
      <c r="D292" s="39" t="s">
        <v>1047</v>
      </c>
      <c r="E292" s="48">
        <v>7.05</v>
      </c>
      <c r="F292" s="48">
        <v>51.863117870722434</v>
      </c>
      <c r="G292" s="71">
        <v>18710.09</v>
      </c>
      <c r="H292" s="48">
        <v>62.200041893590274</v>
      </c>
      <c r="I292" s="47">
        <v>35.504122938530735</v>
      </c>
    </row>
    <row r="293" spans="1:9" x14ac:dyDescent="0.3">
      <c r="A293" s="47" t="s">
        <v>761</v>
      </c>
      <c r="B293" s="47" t="s">
        <v>1036</v>
      </c>
      <c r="C293" s="47">
        <v>40016</v>
      </c>
      <c r="D293" s="39" t="s">
        <v>1048</v>
      </c>
      <c r="E293" s="48">
        <v>8.3000000000000007</v>
      </c>
      <c r="F293" s="48">
        <v>52.491148204350026</v>
      </c>
      <c r="G293" s="71">
        <v>17767.25</v>
      </c>
      <c r="H293" s="48">
        <v>91.797880028908693</v>
      </c>
      <c r="I293" s="47">
        <v>37.027870440116217</v>
      </c>
    </row>
    <row r="294" spans="1:9" x14ac:dyDescent="0.3">
      <c r="A294" s="47" t="s">
        <v>761</v>
      </c>
      <c r="B294" s="47" t="s">
        <v>1036</v>
      </c>
      <c r="C294" s="47">
        <v>40018</v>
      </c>
      <c r="D294" s="39" t="s">
        <v>1049</v>
      </c>
      <c r="E294" s="48">
        <v>6.5</v>
      </c>
      <c r="F294" s="48">
        <v>53.267550954383694</v>
      </c>
      <c r="G294" s="71">
        <v>19615.75</v>
      </c>
      <c r="H294" s="48">
        <v>87.034011539629518</v>
      </c>
      <c r="I294" s="47">
        <v>34.557595993322202</v>
      </c>
    </row>
    <row r="295" spans="1:9" x14ac:dyDescent="0.3">
      <c r="A295" s="47" t="s">
        <v>761</v>
      </c>
      <c r="B295" s="47" t="s">
        <v>1036</v>
      </c>
      <c r="C295" s="47">
        <v>40019</v>
      </c>
      <c r="D295" s="39" t="s">
        <v>1050</v>
      </c>
      <c r="E295" s="48">
        <v>6.19</v>
      </c>
      <c r="F295" s="48">
        <v>49.726266744321492</v>
      </c>
      <c r="G295" s="71">
        <v>19517.62</v>
      </c>
      <c r="H295" s="48">
        <v>57.206371515577416</v>
      </c>
      <c r="I295" s="47">
        <v>29.380459885530673</v>
      </c>
    </row>
    <row r="296" spans="1:9" x14ac:dyDescent="0.3">
      <c r="A296" s="47" t="s">
        <v>761</v>
      </c>
      <c r="B296" s="47" t="s">
        <v>1036</v>
      </c>
      <c r="C296" s="47">
        <v>40020</v>
      </c>
      <c r="D296" s="39" t="s">
        <v>1051</v>
      </c>
      <c r="E296" s="48">
        <v>6.24</v>
      </c>
      <c r="F296" s="48">
        <v>50.669605017799626</v>
      </c>
      <c r="G296" s="71">
        <v>19486.04</v>
      </c>
      <c r="H296" s="48">
        <v>66.51421880227501</v>
      </c>
      <c r="I296" s="47">
        <v>32.6133909287257</v>
      </c>
    </row>
    <row r="297" spans="1:9" x14ac:dyDescent="0.3">
      <c r="A297" s="47" t="s">
        <v>761</v>
      </c>
      <c r="B297" s="47" t="s">
        <v>1036</v>
      </c>
      <c r="C297" s="47">
        <v>40022</v>
      </c>
      <c r="D297" s="39" t="s">
        <v>1052</v>
      </c>
      <c r="E297" s="48">
        <v>5.32</v>
      </c>
      <c r="F297" s="48">
        <v>47.069549361812975</v>
      </c>
      <c r="G297" s="71">
        <v>21131.27</v>
      </c>
      <c r="H297" s="48">
        <v>74.551743220807978</v>
      </c>
      <c r="I297" s="47">
        <v>16.915422885572141</v>
      </c>
    </row>
    <row r="298" spans="1:9" x14ac:dyDescent="0.3">
      <c r="A298" s="47" t="s">
        <v>761</v>
      </c>
      <c r="B298" s="47" t="s">
        <v>1036</v>
      </c>
      <c r="C298" s="47">
        <v>40028</v>
      </c>
      <c r="D298" s="39" t="s">
        <v>1053</v>
      </c>
      <c r="E298" s="48">
        <v>7.05</v>
      </c>
      <c r="F298" s="48">
        <v>52.846617548559948</v>
      </c>
      <c r="G298" s="71">
        <v>18807.64</v>
      </c>
      <c r="H298" s="48">
        <v>23.727503168567811</v>
      </c>
      <c r="I298" s="47">
        <v>41.855072463768117</v>
      </c>
    </row>
    <row r="299" spans="1:9" x14ac:dyDescent="0.3">
      <c r="A299" s="47" t="s">
        <v>761</v>
      </c>
      <c r="B299" s="47" t="s">
        <v>1036</v>
      </c>
      <c r="C299" s="47">
        <v>40031</v>
      </c>
      <c r="D299" s="39" t="s">
        <v>1054</v>
      </c>
      <c r="E299" s="48">
        <v>8.86</v>
      </c>
      <c r="F299" s="48">
        <v>44.801223241590215</v>
      </c>
      <c r="G299" s="71">
        <v>16125.84</v>
      </c>
      <c r="H299" s="48">
        <v>45.430034129692835</v>
      </c>
      <c r="I299" s="47">
        <v>24.043715846994534</v>
      </c>
    </row>
    <row r="300" spans="1:9" x14ac:dyDescent="0.3">
      <c r="A300" s="47" t="s">
        <v>761</v>
      </c>
      <c r="B300" s="47" t="s">
        <v>1036</v>
      </c>
      <c r="C300" s="47">
        <v>40032</v>
      </c>
      <c r="D300" s="39" t="s">
        <v>1055</v>
      </c>
      <c r="E300" s="48">
        <v>7.37</v>
      </c>
      <c r="F300" s="48">
        <v>48.396448631998553</v>
      </c>
      <c r="G300" s="71">
        <v>18739.21</v>
      </c>
      <c r="H300" s="48">
        <v>58.330587794833399</v>
      </c>
      <c r="I300" s="47">
        <v>25.381617408249429</v>
      </c>
    </row>
    <row r="301" spans="1:9" x14ac:dyDescent="0.3">
      <c r="A301" s="47" t="s">
        <v>761</v>
      </c>
      <c r="B301" s="47" t="s">
        <v>1036</v>
      </c>
      <c r="C301" s="47">
        <v>40033</v>
      </c>
      <c r="D301" s="39" t="s">
        <v>1056</v>
      </c>
      <c r="E301" s="48">
        <v>5.63</v>
      </c>
      <c r="F301" s="48">
        <v>42.161339421613391</v>
      </c>
      <c r="G301" s="71">
        <v>17472.830000000002</v>
      </c>
      <c r="H301" s="48">
        <v>59.707581227436826</v>
      </c>
      <c r="I301" s="47">
        <v>15.629322268326417</v>
      </c>
    </row>
    <row r="302" spans="1:9" x14ac:dyDescent="0.3">
      <c r="A302" s="47" t="s">
        <v>761</v>
      </c>
      <c r="B302" s="47" t="s">
        <v>1036</v>
      </c>
      <c r="C302" s="47">
        <v>40036</v>
      </c>
      <c r="D302" s="39" t="s">
        <v>1057</v>
      </c>
      <c r="E302" s="48">
        <v>5.12</v>
      </c>
      <c r="F302" s="48">
        <v>45.823095823095819</v>
      </c>
      <c r="G302" s="71">
        <v>18942.330000000002</v>
      </c>
      <c r="H302" s="48">
        <v>52.344504021447726</v>
      </c>
      <c r="I302" s="47">
        <v>24.737133370226896</v>
      </c>
    </row>
    <row r="303" spans="1:9" x14ac:dyDescent="0.3">
      <c r="A303" s="47" t="s">
        <v>761</v>
      </c>
      <c r="B303" s="47" t="s">
        <v>1036</v>
      </c>
      <c r="C303" s="47">
        <v>40037</v>
      </c>
      <c r="D303" s="39" t="s">
        <v>1058</v>
      </c>
      <c r="E303" s="48">
        <v>7.5</v>
      </c>
      <c r="F303" s="48">
        <v>53.416779431664409</v>
      </c>
      <c r="G303" s="71">
        <v>18449.830000000002</v>
      </c>
      <c r="H303" s="48">
        <v>53.848005066497784</v>
      </c>
      <c r="I303" s="47">
        <v>41.711071640023683</v>
      </c>
    </row>
    <row r="304" spans="1:9" x14ac:dyDescent="0.3">
      <c r="A304" s="47" t="s">
        <v>761</v>
      </c>
      <c r="B304" s="47" t="s">
        <v>1036</v>
      </c>
      <c r="C304" s="47">
        <v>40041</v>
      </c>
      <c r="D304" s="39" t="s">
        <v>1059</v>
      </c>
      <c r="E304" s="48">
        <v>7.49</v>
      </c>
      <c r="F304" s="48">
        <v>53.044474136285544</v>
      </c>
      <c r="G304" s="71">
        <v>18432</v>
      </c>
      <c r="H304" s="48">
        <v>86.697373155811448</v>
      </c>
      <c r="I304" s="47">
        <v>32.621875259529936</v>
      </c>
    </row>
    <row r="305" spans="1:9" x14ac:dyDescent="0.3">
      <c r="A305" s="47" t="s">
        <v>761</v>
      </c>
      <c r="B305" s="47" t="s">
        <v>1036</v>
      </c>
      <c r="C305" s="47">
        <v>40043</v>
      </c>
      <c r="D305" s="39" t="s">
        <v>1060</v>
      </c>
      <c r="E305" s="48">
        <v>7.07</v>
      </c>
      <c r="F305" s="48">
        <v>47.360953461975029</v>
      </c>
      <c r="G305" s="71">
        <v>19525.240000000002</v>
      </c>
      <c r="H305" s="48">
        <v>104.96225284601557</v>
      </c>
      <c r="I305" s="47">
        <v>14.533463605276015</v>
      </c>
    </row>
    <row r="306" spans="1:9" x14ac:dyDescent="0.3">
      <c r="A306" s="47" t="s">
        <v>761</v>
      </c>
      <c r="B306" s="47" t="s">
        <v>1036</v>
      </c>
      <c r="C306" s="47">
        <v>40044</v>
      </c>
      <c r="D306" s="39" t="s">
        <v>1061</v>
      </c>
      <c r="E306" s="48">
        <v>7.39</v>
      </c>
      <c r="F306" s="48">
        <v>47.345282380791346</v>
      </c>
      <c r="G306" s="71">
        <v>17953.759999999998</v>
      </c>
      <c r="H306" s="48">
        <v>60.372142857142862</v>
      </c>
      <c r="I306" s="47">
        <v>29.267572356763143</v>
      </c>
    </row>
    <row r="307" spans="1:9" x14ac:dyDescent="0.3">
      <c r="A307" s="47" t="s">
        <v>761</v>
      </c>
      <c r="B307" s="47" t="s">
        <v>1036</v>
      </c>
      <c r="C307" s="47">
        <v>40045</v>
      </c>
      <c r="D307" s="39" t="s">
        <v>1062</v>
      </c>
      <c r="E307" s="48">
        <v>8.48</v>
      </c>
      <c r="F307" s="48">
        <v>51.417793964620188</v>
      </c>
      <c r="G307" s="71">
        <v>18869.21</v>
      </c>
      <c r="H307" s="48">
        <v>75.476853023020482</v>
      </c>
      <c r="I307" s="47">
        <v>32.926080892608091</v>
      </c>
    </row>
    <row r="308" spans="1:9" x14ac:dyDescent="0.3">
      <c r="A308" s="47" t="s">
        <v>761</v>
      </c>
      <c r="B308" s="47" t="s">
        <v>1036</v>
      </c>
      <c r="C308" s="47">
        <v>40046</v>
      </c>
      <c r="D308" s="39" t="s">
        <v>1063</v>
      </c>
      <c r="E308" s="48">
        <v>8.09</v>
      </c>
      <c r="F308" s="48">
        <v>47.82448377581121</v>
      </c>
      <c r="G308" s="71">
        <v>17114.84</v>
      </c>
      <c r="H308" s="48">
        <v>52.147262914417894</v>
      </c>
      <c r="I308" s="47">
        <v>29.7007874015748</v>
      </c>
    </row>
    <row r="309" spans="1:9" x14ac:dyDescent="0.3">
      <c r="A309" s="47" t="s">
        <v>761</v>
      </c>
      <c r="B309" s="47" t="s">
        <v>1036</v>
      </c>
      <c r="C309" s="47">
        <v>40049</v>
      </c>
      <c r="D309" s="39" t="s">
        <v>1064</v>
      </c>
      <c r="E309" s="48">
        <v>3.41</v>
      </c>
      <c r="F309" s="48">
        <v>46.575342465753423</v>
      </c>
      <c r="G309" s="71">
        <v>17373.7</v>
      </c>
      <c r="H309" s="48">
        <v>61.485294117647058</v>
      </c>
      <c r="I309" s="47">
        <v>23.468507333908541</v>
      </c>
    </row>
    <row r="310" spans="1:9" x14ac:dyDescent="0.3">
      <c r="A310" s="47" t="s">
        <v>761</v>
      </c>
      <c r="B310" s="47" t="s">
        <v>1036</v>
      </c>
      <c r="C310" s="47">
        <v>40050</v>
      </c>
      <c r="D310" s="39" t="s">
        <v>1065</v>
      </c>
      <c r="E310" s="48">
        <v>5.4</v>
      </c>
      <c r="F310" s="48">
        <v>47.923322683706068</v>
      </c>
      <c r="G310" s="71">
        <v>16628.5</v>
      </c>
      <c r="H310" s="48">
        <v>55.578666666666663</v>
      </c>
      <c r="I310" s="47">
        <v>21.149553571428573</v>
      </c>
    </row>
    <row r="311" spans="1:9" x14ac:dyDescent="0.3">
      <c r="A311" s="47" t="s">
        <v>761</v>
      </c>
      <c r="B311" s="47" t="s">
        <v>1066</v>
      </c>
      <c r="C311" s="47">
        <v>99001</v>
      </c>
      <c r="D311" s="39" t="s">
        <v>1067</v>
      </c>
      <c r="E311" s="48">
        <v>11.69</v>
      </c>
      <c r="F311" s="48">
        <v>47.925041380941117</v>
      </c>
      <c r="G311" s="71">
        <v>16575.41</v>
      </c>
      <c r="H311" s="48">
        <v>74.702849389416542</v>
      </c>
      <c r="I311" s="47">
        <v>26.539475725143479</v>
      </c>
    </row>
    <row r="312" spans="1:9" x14ac:dyDescent="0.3">
      <c r="A312" s="47" t="s">
        <v>761</v>
      </c>
      <c r="B312" s="47" t="s">
        <v>1066</v>
      </c>
      <c r="C312" s="47">
        <v>99002</v>
      </c>
      <c r="D312" s="39" t="s">
        <v>1068</v>
      </c>
      <c r="E312" s="48">
        <v>11.1</v>
      </c>
      <c r="F312" s="48">
        <v>46.117822722953711</v>
      </c>
      <c r="G312" s="71">
        <v>18410.38</v>
      </c>
      <c r="H312" s="48">
        <v>106.08741721854304</v>
      </c>
      <c r="I312" s="47">
        <v>27.200517768886794</v>
      </c>
    </row>
    <row r="313" spans="1:9" x14ac:dyDescent="0.3">
      <c r="A313" s="47" t="s">
        <v>761</v>
      </c>
      <c r="B313" s="47" t="s">
        <v>1066</v>
      </c>
      <c r="C313" s="47">
        <v>99003</v>
      </c>
      <c r="D313" s="39" t="s">
        <v>1069</v>
      </c>
      <c r="E313" s="48">
        <v>8.74</v>
      </c>
      <c r="F313" s="48">
        <v>49.190974133186572</v>
      </c>
      <c r="G313" s="71">
        <v>17078.259999999998</v>
      </c>
      <c r="H313" s="48">
        <v>89.703960617587825</v>
      </c>
      <c r="I313" s="47">
        <v>32.986243790599922</v>
      </c>
    </row>
    <row r="314" spans="1:9" x14ac:dyDescent="0.3">
      <c r="A314" s="47" t="s">
        <v>761</v>
      </c>
      <c r="B314" s="47" t="s">
        <v>1066</v>
      </c>
      <c r="C314" s="47">
        <v>99004</v>
      </c>
      <c r="D314" s="39" t="s">
        <v>1070</v>
      </c>
      <c r="E314" s="48">
        <v>11.09</v>
      </c>
      <c r="F314" s="48">
        <v>44.648318042813457</v>
      </c>
      <c r="G314" s="71">
        <v>14687.39</v>
      </c>
      <c r="H314" s="48">
        <v>20.289954337899545</v>
      </c>
      <c r="I314" s="47">
        <v>35.618878005342829</v>
      </c>
    </row>
    <row r="315" spans="1:9" x14ac:dyDescent="0.3">
      <c r="A315" s="47" t="s">
        <v>761</v>
      </c>
      <c r="B315" s="47" t="s">
        <v>1066</v>
      </c>
      <c r="C315" s="47">
        <v>99005</v>
      </c>
      <c r="D315" s="39" t="s">
        <v>1071</v>
      </c>
      <c r="E315" s="48">
        <v>9.57</v>
      </c>
      <c r="F315" s="48">
        <v>50.41548944656806</v>
      </c>
      <c r="G315" s="71">
        <v>17495.43</v>
      </c>
      <c r="H315" s="48">
        <v>74.279380253832201</v>
      </c>
      <c r="I315" s="47">
        <v>34.08231368186874</v>
      </c>
    </row>
    <row r="316" spans="1:9" x14ac:dyDescent="0.3">
      <c r="A316" s="47" t="s">
        <v>761</v>
      </c>
      <c r="B316" s="47" t="s">
        <v>1066</v>
      </c>
      <c r="C316" s="47">
        <v>99006</v>
      </c>
      <c r="D316" s="39" t="s">
        <v>1072</v>
      </c>
      <c r="E316" s="48">
        <v>7.99</v>
      </c>
      <c r="F316" s="48">
        <v>46.706081081081081</v>
      </c>
      <c r="G316" s="71">
        <v>17749.580000000002</v>
      </c>
      <c r="H316" s="48">
        <v>46.450271247739607</v>
      </c>
      <c r="I316" s="47">
        <v>33.973412112259972</v>
      </c>
    </row>
    <row r="317" spans="1:9" x14ac:dyDescent="0.3">
      <c r="A317" s="47" t="s">
        <v>761</v>
      </c>
      <c r="B317" s="47" t="s">
        <v>1066</v>
      </c>
      <c r="C317" s="47">
        <v>99008</v>
      </c>
      <c r="D317" s="39" t="s">
        <v>1073</v>
      </c>
      <c r="E317" s="48">
        <v>7.56</v>
      </c>
      <c r="F317" s="48">
        <v>50.903458957150228</v>
      </c>
      <c r="G317" s="71">
        <v>17210.68</v>
      </c>
      <c r="H317" s="48">
        <v>34.075050709939148</v>
      </c>
      <c r="I317" s="47">
        <v>45.466786355475762</v>
      </c>
    </row>
    <row r="318" spans="1:9" x14ac:dyDescent="0.3">
      <c r="A318" s="47" t="s">
        <v>761</v>
      </c>
      <c r="B318" s="47" t="s">
        <v>1066</v>
      </c>
      <c r="C318" s="47">
        <v>99009</v>
      </c>
      <c r="D318" s="39" t="s">
        <v>1074</v>
      </c>
      <c r="E318" s="48">
        <v>6.6</v>
      </c>
      <c r="F318" s="48">
        <v>49.654377880184327</v>
      </c>
      <c r="G318" s="71">
        <v>19268.98</v>
      </c>
      <c r="H318" s="48">
        <v>43.447795823665892</v>
      </c>
      <c r="I318" s="47">
        <v>42.195367573011076</v>
      </c>
    </row>
    <row r="319" spans="1:9" x14ac:dyDescent="0.3">
      <c r="A319" s="47" t="s">
        <v>761</v>
      </c>
      <c r="B319" s="47" t="s">
        <v>1066</v>
      </c>
      <c r="C319" s="47">
        <v>99011</v>
      </c>
      <c r="D319" s="39" t="s">
        <v>1075</v>
      </c>
      <c r="E319" s="48">
        <v>8.17</v>
      </c>
      <c r="F319" s="48">
        <v>49.584893374572687</v>
      </c>
      <c r="G319" s="71">
        <v>17885.72</v>
      </c>
      <c r="H319" s="48">
        <v>66.044320420223244</v>
      </c>
      <c r="I319" s="47">
        <v>32.070422535211272</v>
      </c>
    </row>
    <row r="320" spans="1:9" x14ac:dyDescent="0.3">
      <c r="A320" s="47" t="s">
        <v>761</v>
      </c>
      <c r="B320" s="47" t="s">
        <v>1066</v>
      </c>
      <c r="C320" s="47">
        <v>99013</v>
      </c>
      <c r="D320" s="39" t="s">
        <v>1076</v>
      </c>
      <c r="E320" s="48">
        <v>10.94</v>
      </c>
      <c r="F320" s="48">
        <v>45.934840035221605</v>
      </c>
      <c r="G320" s="71">
        <v>18474.66</v>
      </c>
      <c r="H320" s="48">
        <v>95.826908058217953</v>
      </c>
      <c r="I320" s="47">
        <v>19.911567536727997</v>
      </c>
    </row>
    <row r="321" spans="1:9" x14ac:dyDescent="0.3">
      <c r="A321" s="47" t="s">
        <v>761</v>
      </c>
      <c r="B321" s="47" t="s">
        <v>1066</v>
      </c>
      <c r="C321" s="47">
        <v>99014</v>
      </c>
      <c r="D321" s="39" t="s">
        <v>1066</v>
      </c>
      <c r="E321" s="48">
        <v>9.44</v>
      </c>
      <c r="F321" s="48">
        <v>47.654419309880083</v>
      </c>
      <c r="G321" s="71">
        <v>19398.330000000002</v>
      </c>
      <c r="H321" s="48">
        <v>87.818720874176435</v>
      </c>
      <c r="I321" s="47">
        <v>10.477784846151271</v>
      </c>
    </row>
    <row r="322" spans="1:9" x14ac:dyDescent="0.3">
      <c r="A322" s="47" t="s">
        <v>761</v>
      </c>
      <c r="B322" s="47" t="s">
        <v>1066</v>
      </c>
      <c r="C322" s="47">
        <v>99015</v>
      </c>
      <c r="D322" s="39" t="s">
        <v>1077</v>
      </c>
      <c r="E322" s="48">
        <v>10.09</v>
      </c>
      <c r="F322" s="48">
        <v>48.952095808383234</v>
      </c>
      <c r="G322" s="71">
        <v>17204.849999999999</v>
      </c>
      <c r="H322" s="48">
        <v>34.786697247706421</v>
      </c>
      <c r="I322" s="47">
        <v>37.761780104712038</v>
      </c>
    </row>
    <row r="323" spans="1:9" x14ac:dyDescent="0.3">
      <c r="A323" s="47" t="s">
        <v>761</v>
      </c>
      <c r="B323" s="47" t="s">
        <v>1066</v>
      </c>
      <c r="C323" s="47">
        <v>99016</v>
      </c>
      <c r="D323" s="39" t="s">
        <v>1078</v>
      </c>
      <c r="E323" s="48">
        <v>7.55</v>
      </c>
      <c r="F323" s="48">
        <v>54.728877679697355</v>
      </c>
      <c r="G323" s="71">
        <v>16993.3</v>
      </c>
      <c r="H323" s="48">
        <v>66.677803379416275</v>
      </c>
      <c r="I323" s="47">
        <v>41.752212389380531</v>
      </c>
    </row>
    <row r="324" spans="1:9" x14ac:dyDescent="0.3">
      <c r="A324" s="47" t="s">
        <v>761</v>
      </c>
      <c r="B324" s="47" t="s">
        <v>1066</v>
      </c>
      <c r="C324" s="47">
        <v>99017</v>
      </c>
      <c r="D324" s="39" t="s">
        <v>1079</v>
      </c>
      <c r="E324" s="48">
        <v>8.75</v>
      </c>
      <c r="F324" s="48">
        <v>49.419244406406655</v>
      </c>
      <c r="G324" s="71">
        <v>18524.57</v>
      </c>
      <c r="H324" s="48">
        <v>112.74047501237013</v>
      </c>
      <c r="I324" s="47">
        <v>31.245378683849161</v>
      </c>
    </row>
    <row r="325" spans="1:9" x14ac:dyDescent="0.3">
      <c r="A325" s="47" t="s">
        <v>761</v>
      </c>
      <c r="B325" s="47" t="s">
        <v>1066</v>
      </c>
      <c r="C325" s="47">
        <v>99018</v>
      </c>
      <c r="D325" s="39" t="s">
        <v>1080</v>
      </c>
      <c r="E325" s="48">
        <v>7.01</v>
      </c>
      <c r="F325" s="48">
        <v>49.579831932773111</v>
      </c>
      <c r="G325" s="71">
        <v>19144.72</v>
      </c>
      <c r="H325" s="48">
        <v>84.337622933668129</v>
      </c>
      <c r="I325" s="47">
        <v>31.430372338030704</v>
      </c>
    </row>
    <row r="326" spans="1:9" x14ac:dyDescent="0.3">
      <c r="A326" s="47" t="s">
        <v>761</v>
      </c>
      <c r="B326" s="47" t="s">
        <v>1066</v>
      </c>
      <c r="C326" s="47">
        <v>99020</v>
      </c>
      <c r="D326" s="39" t="s">
        <v>1081</v>
      </c>
      <c r="E326" s="48">
        <v>8.5</v>
      </c>
      <c r="F326" s="48">
        <v>46.66205465236942</v>
      </c>
      <c r="G326" s="71">
        <v>17866.57</v>
      </c>
      <c r="H326" s="48">
        <v>82.947121324437859</v>
      </c>
      <c r="I326" s="47">
        <v>29.919056660337763</v>
      </c>
    </row>
    <row r="327" spans="1:9" x14ac:dyDescent="0.3">
      <c r="A327" s="47" t="s">
        <v>761</v>
      </c>
      <c r="B327" s="47" t="s">
        <v>1066</v>
      </c>
      <c r="C327" s="47">
        <v>99021</v>
      </c>
      <c r="D327" s="39" t="s">
        <v>1082</v>
      </c>
      <c r="E327" s="48">
        <v>10.45</v>
      </c>
      <c r="F327" s="48">
        <v>41.194029850746269</v>
      </c>
      <c r="G327" s="71">
        <v>13872.29</v>
      </c>
      <c r="H327" s="48">
        <v>41.884057971014492</v>
      </c>
      <c r="I327" s="47">
        <v>25.326370757180154</v>
      </c>
    </row>
    <row r="328" spans="1:9" x14ac:dyDescent="0.3">
      <c r="A328" s="47" t="s">
        <v>761</v>
      </c>
      <c r="B328" s="47" t="s">
        <v>1066</v>
      </c>
      <c r="C328" s="47">
        <v>99022</v>
      </c>
      <c r="D328" s="39" t="s">
        <v>1083</v>
      </c>
      <c r="E328" s="48">
        <v>8.24</v>
      </c>
      <c r="F328" s="48">
        <v>47.159090909090914</v>
      </c>
      <c r="G328" s="71">
        <v>16654.46</v>
      </c>
      <c r="H328" s="48">
        <v>15.951807228915662</v>
      </c>
      <c r="I328" s="47">
        <v>38.5</v>
      </c>
    </row>
    <row r="329" spans="1:9" x14ac:dyDescent="0.3">
      <c r="A329" s="47" t="s">
        <v>761</v>
      </c>
      <c r="B329" s="47" t="s">
        <v>1066</v>
      </c>
      <c r="C329" s="47">
        <v>99023</v>
      </c>
      <c r="D329" s="39" t="s">
        <v>1084</v>
      </c>
      <c r="E329" s="48">
        <v>6.81</v>
      </c>
      <c r="F329" s="48">
        <v>46.304700162074553</v>
      </c>
      <c r="G329" s="71">
        <v>18216.87</v>
      </c>
      <c r="H329" s="48">
        <v>50.012950647532371</v>
      </c>
      <c r="I329" s="47">
        <v>22.36024844720497</v>
      </c>
    </row>
    <row r="330" spans="1:9" x14ac:dyDescent="0.3">
      <c r="A330" s="47" t="s">
        <v>761</v>
      </c>
      <c r="B330" s="47" t="s">
        <v>1066</v>
      </c>
      <c r="C330" s="47">
        <v>99024</v>
      </c>
      <c r="D330" s="39" t="s">
        <v>1085</v>
      </c>
      <c r="E330" s="48">
        <v>8.49</v>
      </c>
      <c r="F330" s="48">
        <v>43.476430976430976</v>
      </c>
      <c r="G330" s="71">
        <v>16329.41</v>
      </c>
      <c r="H330" s="48">
        <v>58.624394966118111</v>
      </c>
      <c r="I330" s="47">
        <v>24.505781424841476</v>
      </c>
    </row>
    <row r="331" spans="1:9" x14ac:dyDescent="0.3">
      <c r="A331" s="47" t="s">
        <v>761</v>
      </c>
      <c r="B331" s="47" t="s">
        <v>1066</v>
      </c>
      <c r="C331" s="47">
        <v>99025</v>
      </c>
      <c r="D331" s="39" t="s">
        <v>1086</v>
      </c>
      <c r="E331" s="48">
        <v>8.5299999999999994</v>
      </c>
      <c r="F331" s="48">
        <v>44.816191656340351</v>
      </c>
      <c r="G331" s="71">
        <v>15985.62</v>
      </c>
      <c r="H331" s="48">
        <v>67.823041474654374</v>
      </c>
      <c r="I331" s="47">
        <v>27.956613016095172</v>
      </c>
    </row>
    <row r="332" spans="1:9" x14ac:dyDescent="0.3">
      <c r="A332" s="47" t="s">
        <v>761</v>
      </c>
      <c r="B332" s="47" t="s">
        <v>1066</v>
      </c>
      <c r="C332" s="47">
        <v>99026</v>
      </c>
      <c r="D332" s="39" t="s">
        <v>1087</v>
      </c>
      <c r="E332" s="48">
        <v>4.95</v>
      </c>
      <c r="F332" s="48">
        <v>47.200878155872665</v>
      </c>
      <c r="G332" s="71">
        <v>17208.52</v>
      </c>
      <c r="H332" s="48">
        <v>99.838372093023253</v>
      </c>
      <c r="I332" s="47">
        <v>21.36627906976744</v>
      </c>
    </row>
    <row r="333" spans="1:9" x14ac:dyDescent="0.3">
      <c r="A333" s="47" t="s">
        <v>761</v>
      </c>
      <c r="B333" s="47" t="s">
        <v>1066</v>
      </c>
      <c r="C333" s="47">
        <v>99027</v>
      </c>
      <c r="D333" s="39" t="s">
        <v>1088</v>
      </c>
      <c r="E333" s="48">
        <v>4.63</v>
      </c>
      <c r="F333" s="48">
        <v>47.25158562367865</v>
      </c>
      <c r="G333" s="71">
        <v>17607.36</v>
      </c>
      <c r="H333" s="48">
        <v>93.946308724832221</v>
      </c>
      <c r="I333" s="47">
        <v>39.61038961038961</v>
      </c>
    </row>
    <row r="334" spans="1:9" x14ac:dyDescent="0.3">
      <c r="A334" s="47" t="s">
        <v>761</v>
      </c>
      <c r="B334" s="47" t="s">
        <v>1066</v>
      </c>
      <c r="C334" s="47">
        <v>99028</v>
      </c>
      <c r="D334" s="39" t="s">
        <v>1089</v>
      </c>
      <c r="E334" s="48">
        <v>6.7</v>
      </c>
      <c r="F334" s="48">
        <v>51.039313149570717</v>
      </c>
      <c r="G334" s="71">
        <v>17910.919999999998</v>
      </c>
      <c r="H334" s="48">
        <v>96.170429393536949</v>
      </c>
      <c r="I334" s="47">
        <v>39.786821705426355</v>
      </c>
    </row>
    <row r="335" spans="1:9" x14ac:dyDescent="0.3">
      <c r="A335" s="47" t="s">
        <v>761</v>
      </c>
      <c r="B335" s="47" t="s">
        <v>1066</v>
      </c>
      <c r="C335" s="47">
        <v>99029</v>
      </c>
      <c r="D335" s="39" t="s">
        <v>1090</v>
      </c>
      <c r="E335" s="48">
        <v>8.98</v>
      </c>
      <c r="F335" s="48">
        <v>50.270458907694994</v>
      </c>
      <c r="G335" s="71">
        <v>16338.41</v>
      </c>
      <c r="H335" s="48">
        <v>30.967372440124958</v>
      </c>
      <c r="I335" s="47">
        <v>41.005717636710159</v>
      </c>
    </row>
    <row r="336" spans="1:9" x14ac:dyDescent="0.3">
      <c r="A336" s="47" t="s">
        <v>761</v>
      </c>
      <c r="B336" s="47" t="s">
        <v>1066</v>
      </c>
      <c r="C336" s="47">
        <v>99030</v>
      </c>
      <c r="D336" s="39" t="s">
        <v>1091</v>
      </c>
      <c r="E336" s="48">
        <v>6.6</v>
      </c>
      <c r="F336" s="48">
        <v>44.673913043478258</v>
      </c>
      <c r="G336" s="71">
        <v>15436.26</v>
      </c>
      <c r="H336" s="48">
        <v>44.7323600973236</v>
      </c>
      <c r="I336" s="91" t="s">
        <v>808</v>
      </c>
    </row>
    <row r="337" spans="1:9" x14ac:dyDescent="0.3">
      <c r="A337" s="47" t="s">
        <v>1092</v>
      </c>
      <c r="B337" s="47" t="s">
        <v>1066</v>
      </c>
      <c r="C337" s="47">
        <v>99031</v>
      </c>
      <c r="D337" s="39" t="s">
        <v>1093</v>
      </c>
      <c r="E337" s="48">
        <v>12.54</v>
      </c>
      <c r="F337" s="48">
        <v>44.142614601018678</v>
      </c>
      <c r="G337" s="71">
        <v>14574.24</v>
      </c>
      <c r="H337" s="48">
        <v>44.480769230769234</v>
      </c>
      <c r="I337" s="91" t="s">
        <v>808</v>
      </c>
    </row>
    <row r="338" spans="1:9" x14ac:dyDescent="0.3">
      <c r="I338" s="88"/>
    </row>
    <row r="340" spans="1:9" x14ac:dyDescent="0.3">
      <c r="A340" s="73" t="s">
        <v>1094</v>
      </c>
    </row>
    <row r="341" spans="1:9" x14ac:dyDescent="0.3">
      <c r="A341" s="49"/>
      <c r="B341" s="49" t="s">
        <v>1095</v>
      </c>
    </row>
    <row r="342" spans="1:9" x14ac:dyDescent="0.3">
      <c r="B342" s="50" t="s">
        <v>1096</v>
      </c>
    </row>
    <row r="343" spans="1:9" x14ac:dyDescent="0.3">
      <c r="B343" s="50" t="s">
        <v>1097</v>
      </c>
    </row>
    <row r="344" spans="1:9" x14ac:dyDescent="0.3">
      <c r="B344" s="50" t="s">
        <v>1098</v>
      </c>
    </row>
    <row r="345" spans="1:9" x14ac:dyDescent="0.3">
      <c r="B345" s="50" t="s">
        <v>1099</v>
      </c>
    </row>
    <row r="346" spans="1:9" x14ac:dyDescent="0.3">
      <c r="B346" s="50" t="s">
        <v>1100</v>
      </c>
    </row>
    <row r="347" spans="1:9" x14ac:dyDescent="0.3">
      <c r="B347" s="50" t="s">
        <v>1101</v>
      </c>
    </row>
    <row r="348" spans="1:9" x14ac:dyDescent="0.3">
      <c r="B348" s="50" t="s">
        <v>1102</v>
      </c>
    </row>
    <row r="349" spans="1:9" x14ac:dyDescent="0.3">
      <c r="B349" s="50" t="s">
        <v>1103</v>
      </c>
    </row>
    <row r="350" spans="1:9" x14ac:dyDescent="0.3">
      <c r="B350" s="50" t="s">
        <v>1104</v>
      </c>
    </row>
    <row r="351" spans="1:9" x14ac:dyDescent="0.3">
      <c r="B351" s="50" t="s">
        <v>1105</v>
      </c>
    </row>
    <row r="352" spans="1:9" x14ac:dyDescent="0.3">
      <c r="B352" s="50" t="s">
        <v>1106</v>
      </c>
    </row>
    <row r="353" spans="2:2" x14ac:dyDescent="0.3">
      <c r="B353" s="50" t="s">
        <v>1107</v>
      </c>
    </row>
    <row r="354" spans="2:2" x14ac:dyDescent="0.3">
      <c r="B354" s="50" t="s">
        <v>1108</v>
      </c>
    </row>
    <row r="355" spans="2:2" x14ac:dyDescent="0.3">
      <c r="B355" s="50" t="s">
        <v>1109</v>
      </c>
    </row>
    <row r="356" spans="2:2" x14ac:dyDescent="0.3">
      <c r="B356" s="50" t="s">
        <v>1110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5F9ED-4B6F-42D2-983E-CA58FAF89DD4}">
  <dimension ref="A2:O356"/>
  <sheetViews>
    <sheetView workbookViewId="0">
      <selection activeCell="D1" sqref="D1"/>
    </sheetView>
  </sheetViews>
  <sheetFormatPr defaultRowHeight="14.4" x14ac:dyDescent="0.3"/>
  <cols>
    <col min="1" max="1" width="10.6640625" customWidth="1"/>
    <col min="3" max="3" width="8.6640625" customWidth="1"/>
    <col min="4" max="4" width="16.6640625" style="38" customWidth="1"/>
    <col min="5" max="6" width="9.33203125" customWidth="1"/>
    <col min="7" max="7" width="7.44140625" customWidth="1"/>
    <col min="8" max="12" width="5.6640625" bestFit="1" customWidth="1"/>
    <col min="13" max="13" width="5.6640625" customWidth="1"/>
    <col min="14" max="14" width="5.44140625" bestFit="1" customWidth="1"/>
    <col min="15" max="15" width="6.5546875" bestFit="1" customWidth="1"/>
  </cols>
  <sheetData>
    <row r="2" spans="1:15" x14ac:dyDescent="0.3">
      <c r="E2" s="116" t="s">
        <v>1160</v>
      </c>
      <c r="F2" s="117"/>
      <c r="G2" s="117"/>
      <c r="H2" s="117"/>
      <c r="I2" s="117"/>
      <c r="J2" s="117"/>
      <c r="K2" s="117"/>
      <c r="L2" s="117"/>
      <c r="M2" s="117"/>
      <c r="N2" s="117"/>
      <c r="O2" s="118"/>
    </row>
    <row r="3" spans="1:15" ht="102.75" customHeight="1" x14ac:dyDescent="0.3">
      <c r="A3" s="41" t="s">
        <v>741</v>
      </c>
      <c r="B3" s="41" t="s">
        <v>742</v>
      </c>
      <c r="C3" s="42" t="s">
        <v>743</v>
      </c>
      <c r="D3" s="74" t="s">
        <v>744</v>
      </c>
      <c r="E3" s="115" t="s">
        <v>1161</v>
      </c>
      <c r="F3" s="115"/>
      <c r="G3" s="115"/>
      <c r="H3" s="44" t="s">
        <v>1162</v>
      </c>
      <c r="I3" s="44" t="s">
        <v>1163</v>
      </c>
      <c r="J3" s="44" t="s">
        <v>1164</v>
      </c>
      <c r="K3" s="44" t="s">
        <v>1165</v>
      </c>
      <c r="L3" s="115" t="s">
        <v>1166</v>
      </c>
      <c r="M3" s="115"/>
      <c r="N3" s="115"/>
      <c r="O3" s="44" t="s">
        <v>1167</v>
      </c>
    </row>
    <row r="4" spans="1:15" ht="15" customHeight="1" x14ac:dyDescent="0.3">
      <c r="E4" s="67" t="s">
        <v>1168</v>
      </c>
      <c r="F4" s="68" t="s">
        <v>1169</v>
      </c>
      <c r="G4" s="68" t="s">
        <v>1170</v>
      </c>
      <c r="H4" s="69"/>
      <c r="I4" s="69"/>
      <c r="J4" s="69"/>
      <c r="K4" s="69"/>
      <c r="L4" s="69" t="s">
        <v>1168</v>
      </c>
      <c r="M4" s="68" t="s">
        <v>1171</v>
      </c>
      <c r="N4" s="68" t="s">
        <v>1172</v>
      </c>
      <c r="O4" s="70"/>
    </row>
    <row r="5" spans="1:15" x14ac:dyDescent="0.3">
      <c r="A5" s="45"/>
      <c r="B5" s="45"/>
      <c r="C5" s="45"/>
      <c r="D5" s="75"/>
      <c r="E5" s="46">
        <v>2021</v>
      </c>
      <c r="F5" s="46">
        <v>2021</v>
      </c>
      <c r="G5" s="46">
        <v>2021</v>
      </c>
      <c r="H5" s="46">
        <v>2021</v>
      </c>
      <c r="I5" s="46">
        <v>2021</v>
      </c>
      <c r="J5" s="46">
        <v>2021</v>
      </c>
      <c r="K5" s="46">
        <v>2021</v>
      </c>
      <c r="L5" s="46">
        <v>2021</v>
      </c>
      <c r="M5" s="46">
        <v>2021</v>
      </c>
      <c r="N5" s="46">
        <v>2021</v>
      </c>
      <c r="O5" s="46">
        <v>2021</v>
      </c>
    </row>
    <row r="8" spans="1:15" x14ac:dyDescent="0.3">
      <c r="A8" s="47" t="s">
        <v>761</v>
      </c>
      <c r="B8" s="47" t="s">
        <v>762</v>
      </c>
      <c r="C8" s="47">
        <v>33001</v>
      </c>
      <c r="D8" s="39" t="s">
        <v>763</v>
      </c>
      <c r="E8" s="47">
        <v>65</v>
      </c>
      <c r="F8" s="47">
        <v>7</v>
      </c>
      <c r="G8" s="47">
        <v>58</v>
      </c>
      <c r="H8" s="47">
        <v>291</v>
      </c>
      <c r="I8" s="47">
        <v>472</v>
      </c>
      <c r="J8" s="47">
        <v>783</v>
      </c>
      <c r="K8" s="47">
        <v>70</v>
      </c>
      <c r="L8" s="47">
        <v>175</v>
      </c>
      <c r="M8" s="47">
        <v>173</v>
      </c>
      <c r="N8" s="47">
        <v>2</v>
      </c>
      <c r="O8" s="47">
        <v>1856</v>
      </c>
    </row>
    <row r="9" spans="1:15" x14ac:dyDescent="0.3">
      <c r="A9" s="47" t="s">
        <v>761</v>
      </c>
      <c r="B9" s="47" t="s">
        <v>762</v>
      </c>
      <c r="C9" s="47">
        <v>33002</v>
      </c>
      <c r="D9" s="39" t="s">
        <v>764</v>
      </c>
      <c r="E9" s="47">
        <v>175</v>
      </c>
      <c r="F9" s="47">
        <v>21</v>
      </c>
      <c r="G9" s="47">
        <v>154</v>
      </c>
      <c r="H9" s="47">
        <v>692</v>
      </c>
      <c r="I9" s="47">
        <v>1330</v>
      </c>
      <c r="J9" s="47">
        <v>1721</v>
      </c>
      <c r="K9" s="47">
        <v>150</v>
      </c>
      <c r="L9" s="47">
        <v>275</v>
      </c>
      <c r="M9" s="47">
        <v>269</v>
      </c>
      <c r="N9" s="47">
        <v>6</v>
      </c>
      <c r="O9" s="47">
        <v>4343</v>
      </c>
    </row>
    <row r="10" spans="1:15" x14ac:dyDescent="0.3">
      <c r="A10" s="47" t="s">
        <v>761</v>
      </c>
      <c r="B10" s="47" t="s">
        <v>762</v>
      </c>
      <c r="C10" s="47">
        <v>33003</v>
      </c>
      <c r="D10" s="39" t="s">
        <v>765</v>
      </c>
      <c r="E10" s="47">
        <v>39</v>
      </c>
      <c r="F10" s="47">
        <v>3</v>
      </c>
      <c r="G10" s="47">
        <v>36</v>
      </c>
      <c r="H10" s="47">
        <v>168</v>
      </c>
      <c r="I10" s="47">
        <v>253</v>
      </c>
      <c r="J10" s="47">
        <v>332</v>
      </c>
      <c r="K10" s="47">
        <v>29</v>
      </c>
      <c r="L10" s="47">
        <v>62</v>
      </c>
      <c r="M10" s="47">
        <v>59</v>
      </c>
      <c r="N10" s="47">
        <v>3</v>
      </c>
      <c r="O10" s="47">
        <v>883</v>
      </c>
    </row>
    <row r="11" spans="1:15" x14ac:dyDescent="0.3">
      <c r="A11" s="47" t="s">
        <v>761</v>
      </c>
      <c r="B11" s="47" t="s">
        <v>762</v>
      </c>
      <c r="C11" s="47">
        <v>33004</v>
      </c>
      <c r="D11" s="39" t="s">
        <v>766</v>
      </c>
      <c r="E11" s="47">
        <v>65</v>
      </c>
      <c r="F11" s="47">
        <v>10</v>
      </c>
      <c r="G11" s="47">
        <v>55</v>
      </c>
      <c r="H11" s="47">
        <v>513</v>
      </c>
      <c r="I11" s="47">
        <v>830</v>
      </c>
      <c r="J11" s="47">
        <v>873</v>
      </c>
      <c r="K11" s="47">
        <v>61</v>
      </c>
      <c r="L11" s="47">
        <v>151</v>
      </c>
      <c r="M11" s="47">
        <v>145</v>
      </c>
      <c r="N11" s="47">
        <v>6</v>
      </c>
      <c r="O11" s="47">
        <v>2493</v>
      </c>
    </row>
    <row r="12" spans="1:15" x14ac:dyDescent="0.3">
      <c r="A12" s="47" t="s">
        <v>761</v>
      </c>
      <c r="B12" s="47" t="s">
        <v>762</v>
      </c>
      <c r="C12" s="47">
        <v>33005</v>
      </c>
      <c r="D12" s="39" t="s">
        <v>767</v>
      </c>
      <c r="E12" s="47">
        <v>85</v>
      </c>
      <c r="F12" s="47">
        <v>4</v>
      </c>
      <c r="G12" s="47">
        <v>81</v>
      </c>
      <c r="H12" s="47">
        <v>650</v>
      </c>
      <c r="I12" s="47">
        <v>842</v>
      </c>
      <c r="J12" s="47">
        <v>1358</v>
      </c>
      <c r="K12" s="47">
        <v>103</v>
      </c>
      <c r="L12" s="47">
        <v>227</v>
      </c>
      <c r="M12" s="47">
        <v>219</v>
      </c>
      <c r="N12" s="47">
        <v>8</v>
      </c>
      <c r="O12" s="47">
        <v>3265</v>
      </c>
    </row>
    <row r="13" spans="1:15" x14ac:dyDescent="0.3">
      <c r="A13" s="47" t="s">
        <v>761</v>
      </c>
      <c r="B13" s="47" t="s">
        <v>762</v>
      </c>
      <c r="C13" s="47">
        <v>33006</v>
      </c>
      <c r="D13" s="39" t="s">
        <v>768</v>
      </c>
      <c r="E13" s="47">
        <v>285</v>
      </c>
      <c r="F13" s="47">
        <v>43</v>
      </c>
      <c r="G13" s="47">
        <v>242</v>
      </c>
      <c r="H13" s="47">
        <v>1185</v>
      </c>
      <c r="I13" s="47">
        <v>2353</v>
      </c>
      <c r="J13" s="47">
        <v>2834</v>
      </c>
      <c r="K13" s="47">
        <v>255</v>
      </c>
      <c r="L13" s="47">
        <v>498</v>
      </c>
      <c r="M13" s="47">
        <v>477</v>
      </c>
      <c r="N13" s="47">
        <v>21</v>
      </c>
      <c r="O13" s="47">
        <v>7410</v>
      </c>
    </row>
    <row r="14" spans="1:15" x14ac:dyDescent="0.3">
      <c r="A14" s="47" t="s">
        <v>761</v>
      </c>
      <c r="B14" s="47" t="s">
        <v>762</v>
      </c>
      <c r="C14" s="47">
        <v>33007</v>
      </c>
      <c r="D14" s="39" t="s">
        <v>769</v>
      </c>
      <c r="E14" s="47">
        <v>196</v>
      </c>
      <c r="F14" s="47">
        <v>27</v>
      </c>
      <c r="G14" s="47">
        <v>169</v>
      </c>
      <c r="H14" s="47">
        <v>835</v>
      </c>
      <c r="I14" s="47">
        <v>1690</v>
      </c>
      <c r="J14" s="47">
        <v>2143</v>
      </c>
      <c r="K14" s="47">
        <v>227</v>
      </c>
      <c r="L14" s="47">
        <v>442</v>
      </c>
      <c r="M14" s="47">
        <v>423</v>
      </c>
      <c r="N14" s="47">
        <v>19</v>
      </c>
      <c r="O14" s="47">
        <v>5533</v>
      </c>
    </row>
    <row r="15" spans="1:15" x14ac:dyDescent="0.3">
      <c r="A15" s="47" t="s">
        <v>761</v>
      </c>
      <c r="B15" s="47" t="s">
        <v>762</v>
      </c>
      <c r="C15" s="47">
        <v>33008</v>
      </c>
      <c r="D15" s="39" t="s">
        <v>770</v>
      </c>
      <c r="E15" s="47">
        <v>87</v>
      </c>
      <c r="F15" s="47">
        <v>14</v>
      </c>
      <c r="G15" s="47">
        <v>73</v>
      </c>
      <c r="H15" s="47">
        <v>361</v>
      </c>
      <c r="I15" s="47">
        <v>673</v>
      </c>
      <c r="J15" s="47">
        <v>919</v>
      </c>
      <c r="K15" s="47">
        <v>85</v>
      </c>
      <c r="L15" s="47">
        <v>131</v>
      </c>
      <c r="M15" s="47">
        <v>127</v>
      </c>
      <c r="N15" s="47">
        <v>4</v>
      </c>
      <c r="O15" s="47">
        <v>2256</v>
      </c>
    </row>
    <row r="16" spans="1:15" x14ac:dyDescent="0.3">
      <c r="A16" s="47" t="s">
        <v>761</v>
      </c>
      <c r="B16" s="47" t="s">
        <v>762</v>
      </c>
      <c r="C16" s="47">
        <v>33010</v>
      </c>
      <c r="D16" s="39" t="s">
        <v>771</v>
      </c>
      <c r="E16" s="47">
        <v>170</v>
      </c>
      <c r="F16" s="47">
        <v>16</v>
      </c>
      <c r="G16" s="47">
        <v>154</v>
      </c>
      <c r="H16" s="47">
        <v>777</v>
      </c>
      <c r="I16" s="47">
        <v>1363</v>
      </c>
      <c r="J16" s="47">
        <v>1634</v>
      </c>
      <c r="K16" s="47">
        <v>139</v>
      </c>
      <c r="L16" s="47">
        <v>269</v>
      </c>
      <c r="M16" s="47">
        <v>263</v>
      </c>
      <c r="N16" s="47">
        <v>6</v>
      </c>
      <c r="O16" s="47">
        <v>4352</v>
      </c>
    </row>
    <row r="17" spans="1:15" x14ac:dyDescent="0.3">
      <c r="A17" s="47" t="s">
        <v>761</v>
      </c>
      <c r="B17" s="47" t="s">
        <v>762</v>
      </c>
      <c r="C17" s="47">
        <v>33011</v>
      </c>
      <c r="D17" s="39" t="s">
        <v>772</v>
      </c>
      <c r="E17" s="47">
        <v>204</v>
      </c>
      <c r="F17" s="47">
        <v>19</v>
      </c>
      <c r="G17" s="47">
        <v>185</v>
      </c>
      <c r="H17" s="47">
        <v>1195</v>
      </c>
      <c r="I17" s="47">
        <v>1937</v>
      </c>
      <c r="J17" s="47">
        <v>2888</v>
      </c>
      <c r="K17" s="47">
        <v>292</v>
      </c>
      <c r="L17" s="47">
        <v>576</v>
      </c>
      <c r="M17" s="47">
        <v>562</v>
      </c>
      <c r="N17" s="47">
        <v>14</v>
      </c>
      <c r="O17" s="47">
        <v>7092</v>
      </c>
    </row>
    <row r="18" spans="1:15" x14ac:dyDescent="0.3">
      <c r="A18" s="47" t="s">
        <v>761</v>
      </c>
      <c r="B18" s="47" t="s">
        <v>762</v>
      </c>
      <c r="C18" s="47">
        <v>33012</v>
      </c>
      <c r="D18" s="39" t="s">
        <v>773</v>
      </c>
      <c r="E18" s="47">
        <v>122</v>
      </c>
      <c r="F18" s="47">
        <v>7</v>
      </c>
      <c r="G18" s="47">
        <v>115</v>
      </c>
      <c r="H18" s="47">
        <v>663</v>
      </c>
      <c r="I18" s="47">
        <v>1172</v>
      </c>
      <c r="J18" s="47">
        <v>1753</v>
      </c>
      <c r="K18" s="47">
        <v>175</v>
      </c>
      <c r="L18" s="47">
        <v>419</v>
      </c>
      <c r="M18" s="47">
        <v>403</v>
      </c>
      <c r="N18" s="47">
        <v>16</v>
      </c>
      <c r="O18" s="47">
        <v>4304</v>
      </c>
    </row>
    <row r="19" spans="1:15" x14ac:dyDescent="0.3">
      <c r="A19" s="47" t="s">
        <v>761</v>
      </c>
      <c r="B19" s="47" t="s">
        <v>762</v>
      </c>
      <c r="C19" s="47">
        <v>33013</v>
      </c>
      <c r="D19" s="39" t="s">
        <v>774</v>
      </c>
      <c r="E19" s="47">
        <v>512</v>
      </c>
      <c r="F19" s="47">
        <v>56</v>
      </c>
      <c r="G19" s="47">
        <v>456</v>
      </c>
      <c r="H19" s="47">
        <v>1871</v>
      </c>
      <c r="I19" s="47">
        <v>3991</v>
      </c>
      <c r="J19" s="47">
        <v>5005</v>
      </c>
      <c r="K19" s="47">
        <v>456</v>
      </c>
      <c r="L19" s="47">
        <v>995</v>
      </c>
      <c r="M19" s="47">
        <v>972</v>
      </c>
      <c r="N19" s="47">
        <v>23</v>
      </c>
      <c r="O19" s="47">
        <v>12830</v>
      </c>
    </row>
    <row r="20" spans="1:15" x14ac:dyDescent="0.3">
      <c r="A20" s="47" t="s">
        <v>761</v>
      </c>
      <c r="B20" s="47" t="s">
        <v>762</v>
      </c>
      <c r="C20" s="47">
        <v>33014</v>
      </c>
      <c r="D20" s="39" t="s">
        <v>775</v>
      </c>
      <c r="E20" s="47">
        <v>164</v>
      </c>
      <c r="F20" s="47">
        <v>9</v>
      </c>
      <c r="G20" s="47">
        <v>155</v>
      </c>
      <c r="H20" s="47">
        <v>815</v>
      </c>
      <c r="I20" s="47">
        <v>1419</v>
      </c>
      <c r="J20" s="47">
        <v>1964</v>
      </c>
      <c r="K20" s="47">
        <v>193</v>
      </c>
      <c r="L20" s="47">
        <v>364</v>
      </c>
      <c r="M20" s="47">
        <v>352</v>
      </c>
      <c r="N20" s="47">
        <v>12</v>
      </c>
      <c r="O20" s="47">
        <v>4919</v>
      </c>
    </row>
    <row r="21" spans="1:15" x14ac:dyDescent="0.3">
      <c r="A21" s="47" t="s">
        <v>761</v>
      </c>
      <c r="B21" s="47" t="s">
        <v>762</v>
      </c>
      <c r="C21" s="47">
        <v>33015</v>
      </c>
      <c r="D21" s="39" t="s">
        <v>776</v>
      </c>
      <c r="E21" s="47">
        <v>1</v>
      </c>
      <c r="F21" s="47">
        <v>0</v>
      </c>
      <c r="G21" s="47">
        <v>1</v>
      </c>
      <c r="H21" s="47">
        <v>25</v>
      </c>
      <c r="I21" s="47">
        <v>32</v>
      </c>
      <c r="J21" s="47">
        <v>51</v>
      </c>
      <c r="K21" s="47">
        <v>3</v>
      </c>
      <c r="L21" s="47">
        <v>3</v>
      </c>
      <c r="M21" s="47">
        <v>3</v>
      </c>
      <c r="N21" s="47">
        <v>0</v>
      </c>
      <c r="O21" s="47">
        <v>115</v>
      </c>
    </row>
    <row r="22" spans="1:15" x14ac:dyDescent="0.3">
      <c r="A22" s="47" t="s">
        <v>761</v>
      </c>
      <c r="B22" s="47" t="s">
        <v>762</v>
      </c>
      <c r="C22" s="47">
        <v>33016</v>
      </c>
      <c r="D22" s="39" t="s">
        <v>777</v>
      </c>
      <c r="E22" s="47">
        <v>23</v>
      </c>
      <c r="F22" s="47">
        <v>1</v>
      </c>
      <c r="G22" s="47">
        <v>22</v>
      </c>
      <c r="H22" s="47">
        <v>183</v>
      </c>
      <c r="I22" s="47">
        <v>231</v>
      </c>
      <c r="J22" s="47">
        <v>285</v>
      </c>
      <c r="K22" s="47">
        <v>19</v>
      </c>
      <c r="L22" s="47">
        <v>56</v>
      </c>
      <c r="M22" s="47">
        <v>56</v>
      </c>
      <c r="N22" s="47">
        <v>0</v>
      </c>
      <c r="O22" s="47">
        <v>797</v>
      </c>
    </row>
    <row r="23" spans="1:15" x14ac:dyDescent="0.3">
      <c r="A23" s="47" t="s">
        <v>761</v>
      </c>
      <c r="B23" s="47" t="s">
        <v>762</v>
      </c>
      <c r="C23" s="47">
        <v>33017</v>
      </c>
      <c r="D23" s="39" t="s">
        <v>778</v>
      </c>
      <c r="E23" s="47">
        <v>12</v>
      </c>
      <c r="F23" s="47">
        <v>1</v>
      </c>
      <c r="G23" s="47">
        <v>11</v>
      </c>
      <c r="H23" s="47">
        <v>117</v>
      </c>
      <c r="I23" s="47">
        <v>166</v>
      </c>
      <c r="J23" s="47">
        <v>188</v>
      </c>
      <c r="K23" s="47">
        <v>12</v>
      </c>
      <c r="L23" s="47">
        <v>24</v>
      </c>
      <c r="M23" s="47">
        <v>23</v>
      </c>
      <c r="N23" s="47">
        <v>1</v>
      </c>
      <c r="O23" s="47">
        <v>519</v>
      </c>
    </row>
    <row r="24" spans="1:15" x14ac:dyDescent="0.3">
      <c r="A24" s="47" t="s">
        <v>761</v>
      </c>
      <c r="B24" s="47" t="s">
        <v>762</v>
      </c>
      <c r="C24" s="47">
        <v>33018</v>
      </c>
      <c r="D24" s="39" t="s">
        <v>779</v>
      </c>
      <c r="E24" s="47">
        <v>151</v>
      </c>
      <c r="F24" s="47">
        <v>19</v>
      </c>
      <c r="G24" s="47">
        <v>132</v>
      </c>
      <c r="H24" s="47">
        <v>694</v>
      </c>
      <c r="I24" s="47">
        <v>1269</v>
      </c>
      <c r="J24" s="47">
        <v>1646</v>
      </c>
      <c r="K24" s="47">
        <v>137</v>
      </c>
      <c r="L24" s="47">
        <v>341</v>
      </c>
      <c r="M24" s="47">
        <v>329</v>
      </c>
      <c r="N24" s="47">
        <v>12</v>
      </c>
      <c r="O24" s="47">
        <v>4238</v>
      </c>
    </row>
    <row r="25" spans="1:15" x14ac:dyDescent="0.3">
      <c r="A25" s="47" t="s">
        <v>761</v>
      </c>
      <c r="B25" s="47" t="s">
        <v>762</v>
      </c>
      <c r="C25" s="47">
        <v>33019</v>
      </c>
      <c r="D25" s="39" t="s">
        <v>780</v>
      </c>
      <c r="E25" s="47">
        <v>32</v>
      </c>
      <c r="F25" s="47">
        <v>5</v>
      </c>
      <c r="G25" s="47">
        <v>27</v>
      </c>
      <c r="H25" s="47">
        <v>294</v>
      </c>
      <c r="I25" s="47">
        <v>306</v>
      </c>
      <c r="J25" s="47">
        <v>339</v>
      </c>
      <c r="K25" s="47">
        <v>22</v>
      </c>
      <c r="L25" s="47">
        <v>62</v>
      </c>
      <c r="M25" s="47">
        <v>60</v>
      </c>
      <c r="N25" s="47">
        <v>2</v>
      </c>
      <c r="O25" s="47">
        <v>1055</v>
      </c>
    </row>
    <row r="26" spans="1:15" x14ac:dyDescent="0.3">
      <c r="A26" s="47" t="s">
        <v>761</v>
      </c>
      <c r="B26" s="47" t="s">
        <v>762</v>
      </c>
      <c r="C26" s="47">
        <v>33020</v>
      </c>
      <c r="D26" s="39" t="s">
        <v>781</v>
      </c>
      <c r="E26" s="47">
        <v>28</v>
      </c>
      <c r="F26" s="47">
        <v>2</v>
      </c>
      <c r="G26" s="47">
        <v>26</v>
      </c>
      <c r="H26" s="47">
        <v>277</v>
      </c>
      <c r="I26" s="47">
        <v>296</v>
      </c>
      <c r="J26" s="47">
        <v>386</v>
      </c>
      <c r="K26" s="47">
        <v>27</v>
      </c>
      <c r="L26" s="47">
        <v>71</v>
      </c>
      <c r="M26" s="47">
        <v>69</v>
      </c>
      <c r="N26" s="47">
        <v>2</v>
      </c>
      <c r="O26" s="47">
        <v>1085</v>
      </c>
    </row>
    <row r="27" spans="1:15" x14ac:dyDescent="0.3">
      <c r="A27" s="47" t="s">
        <v>761</v>
      </c>
      <c r="B27" s="47" t="s">
        <v>762</v>
      </c>
      <c r="C27" s="47">
        <v>33021</v>
      </c>
      <c r="D27" s="39" t="s">
        <v>782</v>
      </c>
      <c r="E27" s="47">
        <v>547</v>
      </c>
      <c r="F27" s="47">
        <v>90</v>
      </c>
      <c r="G27" s="47">
        <v>457</v>
      </c>
      <c r="H27" s="47">
        <v>2095</v>
      </c>
      <c r="I27" s="47">
        <v>3875</v>
      </c>
      <c r="J27" s="47">
        <v>5308</v>
      </c>
      <c r="K27" s="47">
        <v>601</v>
      </c>
      <c r="L27" s="47">
        <v>1412</v>
      </c>
      <c r="M27" s="47">
        <v>1371</v>
      </c>
      <c r="N27" s="47">
        <v>41</v>
      </c>
      <c r="O27" s="47">
        <v>13838</v>
      </c>
    </row>
    <row r="28" spans="1:15" x14ac:dyDescent="0.3">
      <c r="A28" s="47" t="s">
        <v>761</v>
      </c>
      <c r="B28" s="47" t="s">
        <v>762</v>
      </c>
      <c r="C28" s="47">
        <v>33022</v>
      </c>
      <c r="D28" s="39" t="s">
        <v>783</v>
      </c>
      <c r="E28" s="47">
        <v>59</v>
      </c>
      <c r="F28" s="47">
        <v>10</v>
      </c>
      <c r="G28" s="47">
        <v>49</v>
      </c>
      <c r="H28" s="47">
        <v>260</v>
      </c>
      <c r="I28" s="47">
        <v>470</v>
      </c>
      <c r="J28" s="47">
        <v>847</v>
      </c>
      <c r="K28" s="47">
        <v>88</v>
      </c>
      <c r="L28" s="47">
        <v>274</v>
      </c>
      <c r="M28" s="47">
        <v>262</v>
      </c>
      <c r="N28" s="47">
        <v>12</v>
      </c>
      <c r="O28" s="47">
        <v>1998</v>
      </c>
    </row>
    <row r="29" spans="1:15" x14ac:dyDescent="0.3">
      <c r="A29" s="47" t="s">
        <v>761</v>
      </c>
      <c r="B29" s="47" t="s">
        <v>762</v>
      </c>
      <c r="C29" s="47">
        <v>33023</v>
      </c>
      <c r="D29" s="39" t="s">
        <v>784</v>
      </c>
      <c r="E29" s="47">
        <v>153</v>
      </c>
      <c r="F29" s="47">
        <v>7</v>
      </c>
      <c r="G29" s="47">
        <v>146</v>
      </c>
      <c r="H29" s="47">
        <v>683</v>
      </c>
      <c r="I29" s="47">
        <v>1256</v>
      </c>
      <c r="J29" s="47">
        <v>2285</v>
      </c>
      <c r="K29" s="47">
        <v>308</v>
      </c>
      <c r="L29" s="47">
        <v>625</v>
      </c>
      <c r="M29" s="47">
        <v>600</v>
      </c>
      <c r="N29" s="47">
        <v>25</v>
      </c>
      <c r="O29" s="47">
        <v>5310</v>
      </c>
    </row>
    <row r="30" spans="1:15" x14ac:dyDescent="0.3">
      <c r="A30" s="47" t="s">
        <v>761</v>
      </c>
      <c r="B30" s="47" t="s">
        <v>762</v>
      </c>
      <c r="C30" s="47">
        <v>33024</v>
      </c>
      <c r="D30" s="39" t="s">
        <v>785</v>
      </c>
      <c r="E30" s="47">
        <v>164</v>
      </c>
      <c r="F30" s="47">
        <v>15</v>
      </c>
      <c r="G30" s="47">
        <v>149</v>
      </c>
      <c r="H30" s="47">
        <v>615</v>
      </c>
      <c r="I30" s="47">
        <v>1221</v>
      </c>
      <c r="J30" s="47">
        <v>1660</v>
      </c>
      <c r="K30" s="47">
        <v>172</v>
      </c>
      <c r="L30" s="47">
        <v>338</v>
      </c>
      <c r="M30" s="47">
        <v>333</v>
      </c>
      <c r="N30" s="47">
        <v>5</v>
      </c>
      <c r="O30" s="47">
        <v>4170</v>
      </c>
    </row>
    <row r="31" spans="1:15" x14ac:dyDescent="0.3">
      <c r="A31" s="47" t="s">
        <v>761</v>
      </c>
      <c r="B31" s="47" t="s">
        <v>762</v>
      </c>
      <c r="C31" s="47">
        <v>33025</v>
      </c>
      <c r="D31" s="39" t="s">
        <v>786</v>
      </c>
      <c r="E31" s="47">
        <v>55</v>
      </c>
      <c r="F31" s="47">
        <v>4</v>
      </c>
      <c r="G31" s="47">
        <v>51</v>
      </c>
      <c r="H31" s="47">
        <v>416</v>
      </c>
      <c r="I31" s="47">
        <v>621</v>
      </c>
      <c r="J31" s="47">
        <v>727</v>
      </c>
      <c r="K31" s="47">
        <v>57</v>
      </c>
      <c r="L31" s="47">
        <v>151</v>
      </c>
      <c r="M31" s="47">
        <v>146</v>
      </c>
      <c r="N31" s="47">
        <v>5</v>
      </c>
      <c r="O31" s="47">
        <v>2027</v>
      </c>
    </row>
    <row r="32" spans="1:15" x14ac:dyDescent="0.3">
      <c r="A32" s="47" t="s">
        <v>761</v>
      </c>
      <c r="B32" s="47" t="s">
        <v>762</v>
      </c>
      <c r="C32" s="47">
        <v>33026</v>
      </c>
      <c r="D32" s="39" t="s">
        <v>787</v>
      </c>
      <c r="E32" s="47">
        <v>124</v>
      </c>
      <c r="F32" s="47">
        <v>12</v>
      </c>
      <c r="G32" s="47">
        <v>112</v>
      </c>
      <c r="H32" s="47">
        <v>653</v>
      </c>
      <c r="I32" s="47">
        <v>1114</v>
      </c>
      <c r="J32" s="47">
        <v>1418</v>
      </c>
      <c r="K32" s="47">
        <v>123</v>
      </c>
      <c r="L32" s="47">
        <v>205</v>
      </c>
      <c r="M32" s="47">
        <v>200</v>
      </c>
      <c r="N32" s="47">
        <v>5</v>
      </c>
      <c r="O32" s="47">
        <v>3637</v>
      </c>
    </row>
    <row r="33" spans="1:15" x14ac:dyDescent="0.3">
      <c r="A33" s="47" t="s">
        <v>761</v>
      </c>
      <c r="B33" s="47" t="s">
        <v>762</v>
      </c>
      <c r="C33" s="47">
        <v>33027</v>
      </c>
      <c r="D33" s="39" t="s">
        <v>788</v>
      </c>
      <c r="E33" s="47">
        <v>164</v>
      </c>
      <c r="F33" s="47">
        <v>18</v>
      </c>
      <c r="G33" s="47">
        <v>146</v>
      </c>
      <c r="H33" s="47">
        <v>880</v>
      </c>
      <c r="I33" s="47">
        <v>1349</v>
      </c>
      <c r="J33" s="47">
        <v>1833</v>
      </c>
      <c r="K33" s="47">
        <v>172</v>
      </c>
      <c r="L33" s="47">
        <v>339</v>
      </c>
      <c r="M33" s="47">
        <v>328</v>
      </c>
      <c r="N33" s="47">
        <v>11</v>
      </c>
      <c r="O33" s="47">
        <v>4737</v>
      </c>
    </row>
    <row r="34" spans="1:15" x14ac:dyDescent="0.3">
      <c r="A34" s="47" t="s">
        <v>761</v>
      </c>
      <c r="B34" s="47" t="s">
        <v>762</v>
      </c>
      <c r="C34" s="47">
        <v>33028</v>
      </c>
      <c r="D34" s="39" t="s">
        <v>789</v>
      </c>
      <c r="E34" s="47">
        <v>25</v>
      </c>
      <c r="F34" s="47">
        <v>4</v>
      </c>
      <c r="G34" s="47">
        <v>21</v>
      </c>
      <c r="H34" s="47">
        <v>220</v>
      </c>
      <c r="I34" s="47">
        <v>260</v>
      </c>
      <c r="J34" s="47">
        <v>283</v>
      </c>
      <c r="K34" s="47">
        <v>19</v>
      </c>
      <c r="L34" s="47">
        <v>47</v>
      </c>
      <c r="M34" s="47">
        <v>46</v>
      </c>
      <c r="N34" s="47">
        <v>1</v>
      </c>
      <c r="O34" s="47">
        <v>854</v>
      </c>
    </row>
    <row r="35" spans="1:15" x14ac:dyDescent="0.3">
      <c r="A35" s="47" t="s">
        <v>761</v>
      </c>
      <c r="B35" s="47" t="s">
        <v>762</v>
      </c>
      <c r="C35" s="47">
        <v>33030</v>
      </c>
      <c r="D35" s="39" t="s">
        <v>790</v>
      </c>
      <c r="E35" s="47">
        <v>8</v>
      </c>
      <c r="F35" s="47">
        <v>4</v>
      </c>
      <c r="G35" s="47">
        <v>4</v>
      </c>
      <c r="H35" s="47">
        <v>120</v>
      </c>
      <c r="I35" s="47">
        <v>114</v>
      </c>
      <c r="J35" s="47">
        <v>159</v>
      </c>
      <c r="K35" s="47">
        <v>10</v>
      </c>
      <c r="L35" s="47">
        <v>25</v>
      </c>
      <c r="M35" s="47">
        <v>24</v>
      </c>
      <c r="N35" s="47">
        <v>1</v>
      </c>
      <c r="O35" s="47">
        <v>436</v>
      </c>
    </row>
    <row r="36" spans="1:15" x14ac:dyDescent="0.3">
      <c r="A36" s="47" t="s">
        <v>761</v>
      </c>
      <c r="B36" s="47" t="s">
        <v>762</v>
      </c>
      <c r="C36" s="47">
        <v>33032</v>
      </c>
      <c r="D36" s="39" t="s">
        <v>762</v>
      </c>
      <c r="E36" s="47">
        <v>3373</v>
      </c>
      <c r="F36" s="47">
        <v>423</v>
      </c>
      <c r="G36" s="47">
        <v>2950</v>
      </c>
      <c r="H36" s="47">
        <v>12115</v>
      </c>
      <c r="I36" s="47">
        <v>23601</v>
      </c>
      <c r="J36" s="47">
        <v>37066</v>
      </c>
      <c r="K36" s="47">
        <v>4567</v>
      </c>
      <c r="L36" s="47">
        <v>13946</v>
      </c>
      <c r="M36" s="47">
        <v>13502</v>
      </c>
      <c r="N36" s="47">
        <v>444</v>
      </c>
      <c r="O36" s="47">
        <v>94668</v>
      </c>
    </row>
    <row r="37" spans="1:15" x14ac:dyDescent="0.3">
      <c r="A37" s="47" t="s">
        <v>761</v>
      </c>
      <c r="B37" s="47" t="s">
        <v>762</v>
      </c>
      <c r="C37" s="47">
        <v>33033</v>
      </c>
      <c r="D37" s="39" t="s">
        <v>791</v>
      </c>
      <c r="E37" s="47">
        <v>55</v>
      </c>
      <c r="F37" s="47">
        <v>5</v>
      </c>
      <c r="G37" s="47">
        <v>50</v>
      </c>
      <c r="H37" s="47">
        <v>345</v>
      </c>
      <c r="I37" s="47">
        <v>563</v>
      </c>
      <c r="J37" s="47">
        <v>843</v>
      </c>
      <c r="K37" s="47">
        <v>67</v>
      </c>
      <c r="L37" s="47">
        <v>170</v>
      </c>
      <c r="M37" s="47">
        <v>164</v>
      </c>
      <c r="N37" s="47">
        <v>6</v>
      </c>
      <c r="O37" s="47">
        <v>2043</v>
      </c>
    </row>
    <row r="38" spans="1:15" x14ac:dyDescent="0.3">
      <c r="A38" s="47" t="s">
        <v>761</v>
      </c>
      <c r="B38" s="47" t="s">
        <v>762</v>
      </c>
      <c r="C38" s="47">
        <v>33034</v>
      </c>
      <c r="D38" s="39" t="s">
        <v>792</v>
      </c>
      <c r="E38" s="47">
        <v>15</v>
      </c>
      <c r="F38" s="47">
        <v>2</v>
      </c>
      <c r="G38" s="47">
        <v>13</v>
      </c>
      <c r="H38" s="47">
        <v>106</v>
      </c>
      <c r="I38" s="47">
        <v>124</v>
      </c>
      <c r="J38" s="47">
        <v>241</v>
      </c>
      <c r="K38" s="47">
        <v>13</v>
      </c>
      <c r="L38" s="47">
        <v>59</v>
      </c>
      <c r="M38" s="47">
        <v>59</v>
      </c>
      <c r="N38" s="47">
        <v>0</v>
      </c>
      <c r="O38" s="47">
        <v>558</v>
      </c>
    </row>
    <row r="39" spans="1:15" x14ac:dyDescent="0.3">
      <c r="A39" s="47" t="s">
        <v>761</v>
      </c>
      <c r="B39" s="47" t="s">
        <v>762</v>
      </c>
      <c r="C39" s="47">
        <v>33035</v>
      </c>
      <c r="D39" s="39" t="s">
        <v>793</v>
      </c>
      <c r="E39" s="47">
        <v>274</v>
      </c>
      <c r="F39" s="47">
        <v>16</v>
      </c>
      <c r="G39" s="47">
        <v>258</v>
      </c>
      <c r="H39" s="47">
        <v>1245</v>
      </c>
      <c r="I39" s="47">
        <v>2306</v>
      </c>
      <c r="J39" s="47">
        <v>3504</v>
      </c>
      <c r="K39" s="47">
        <v>321</v>
      </c>
      <c r="L39" s="47">
        <v>731</v>
      </c>
      <c r="M39" s="47">
        <v>712</v>
      </c>
      <c r="N39" s="47">
        <v>19</v>
      </c>
      <c r="O39" s="47">
        <v>8381</v>
      </c>
    </row>
    <row r="40" spans="1:15" x14ac:dyDescent="0.3">
      <c r="A40" s="47" t="s">
        <v>761</v>
      </c>
      <c r="B40" s="47" t="s">
        <v>762</v>
      </c>
      <c r="C40" s="47">
        <v>33036</v>
      </c>
      <c r="D40" s="39" t="s">
        <v>794</v>
      </c>
      <c r="E40" s="47">
        <v>129</v>
      </c>
      <c r="F40" s="47">
        <v>15</v>
      </c>
      <c r="G40" s="47">
        <v>114</v>
      </c>
      <c r="H40" s="47">
        <v>723</v>
      </c>
      <c r="I40" s="47">
        <v>1345</v>
      </c>
      <c r="J40" s="47">
        <v>1717</v>
      </c>
      <c r="K40" s="47">
        <v>150</v>
      </c>
      <c r="L40" s="47">
        <v>288</v>
      </c>
      <c r="M40" s="47">
        <v>281</v>
      </c>
      <c r="N40" s="47">
        <v>7</v>
      </c>
      <c r="O40" s="47">
        <v>4352</v>
      </c>
    </row>
    <row r="41" spans="1:15" x14ac:dyDescent="0.3">
      <c r="A41" s="47" t="s">
        <v>761</v>
      </c>
      <c r="B41" s="47" t="s">
        <v>762</v>
      </c>
      <c r="C41" s="47">
        <v>33037</v>
      </c>
      <c r="D41" s="39" t="s">
        <v>795</v>
      </c>
      <c r="E41" s="47">
        <v>242</v>
      </c>
      <c r="F41" s="47">
        <v>23</v>
      </c>
      <c r="G41" s="47">
        <v>219</v>
      </c>
      <c r="H41" s="47">
        <v>961</v>
      </c>
      <c r="I41" s="47">
        <v>1685</v>
      </c>
      <c r="J41" s="47">
        <v>2410</v>
      </c>
      <c r="K41" s="47">
        <v>234</v>
      </c>
      <c r="L41" s="47">
        <v>468</v>
      </c>
      <c r="M41" s="47">
        <v>460</v>
      </c>
      <c r="N41" s="47">
        <v>8</v>
      </c>
      <c r="O41" s="47">
        <v>6000</v>
      </c>
    </row>
    <row r="42" spans="1:15" x14ac:dyDescent="0.3">
      <c r="A42" s="47" t="s">
        <v>761</v>
      </c>
      <c r="B42" s="47" t="s">
        <v>762</v>
      </c>
      <c r="C42" s="47">
        <v>33038</v>
      </c>
      <c r="D42" s="39" t="s">
        <v>796</v>
      </c>
      <c r="E42" s="47">
        <v>179</v>
      </c>
      <c r="F42" s="47">
        <v>18</v>
      </c>
      <c r="G42" s="47">
        <v>161</v>
      </c>
      <c r="H42" s="47">
        <v>934</v>
      </c>
      <c r="I42" s="47">
        <v>1717</v>
      </c>
      <c r="J42" s="47">
        <v>2769</v>
      </c>
      <c r="K42" s="47">
        <v>252</v>
      </c>
      <c r="L42" s="47">
        <v>743</v>
      </c>
      <c r="M42" s="47">
        <v>724</v>
      </c>
      <c r="N42" s="47">
        <v>19</v>
      </c>
      <c r="O42" s="47">
        <v>6594</v>
      </c>
    </row>
    <row r="43" spans="1:15" x14ac:dyDescent="0.3">
      <c r="A43" s="47" t="s">
        <v>761</v>
      </c>
      <c r="B43" s="47" t="s">
        <v>762</v>
      </c>
      <c r="C43" s="47">
        <v>33039</v>
      </c>
      <c r="D43" s="39" t="s">
        <v>797</v>
      </c>
      <c r="E43" s="47">
        <v>395</v>
      </c>
      <c r="F43" s="47">
        <v>35</v>
      </c>
      <c r="G43" s="47">
        <v>360</v>
      </c>
      <c r="H43" s="47">
        <v>1543</v>
      </c>
      <c r="I43" s="47">
        <v>3207</v>
      </c>
      <c r="J43" s="47">
        <v>4672</v>
      </c>
      <c r="K43" s="47">
        <v>495</v>
      </c>
      <c r="L43" s="47">
        <v>887</v>
      </c>
      <c r="M43" s="47">
        <v>858</v>
      </c>
      <c r="N43" s="47">
        <v>29</v>
      </c>
      <c r="O43" s="47">
        <v>11199</v>
      </c>
    </row>
    <row r="44" spans="1:15" x14ac:dyDescent="0.3">
      <c r="A44" s="47" t="s">
        <v>761</v>
      </c>
      <c r="B44" s="47" t="s">
        <v>762</v>
      </c>
      <c r="C44" s="47">
        <v>33040</v>
      </c>
      <c r="D44" s="39" t="s">
        <v>798</v>
      </c>
      <c r="E44" s="47">
        <v>161</v>
      </c>
      <c r="F44" s="47">
        <v>20</v>
      </c>
      <c r="G44" s="47">
        <v>141</v>
      </c>
      <c r="H44" s="47">
        <v>924</v>
      </c>
      <c r="I44" s="47">
        <v>1495</v>
      </c>
      <c r="J44" s="47">
        <v>2036</v>
      </c>
      <c r="K44" s="47">
        <v>191</v>
      </c>
      <c r="L44" s="47">
        <v>416</v>
      </c>
      <c r="M44" s="47">
        <v>406</v>
      </c>
      <c r="N44" s="47">
        <v>10</v>
      </c>
      <c r="O44" s="47">
        <v>5223</v>
      </c>
    </row>
    <row r="45" spans="1:15" x14ac:dyDescent="0.3">
      <c r="A45" s="47" t="s">
        <v>761</v>
      </c>
      <c r="B45" s="47" t="s">
        <v>762</v>
      </c>
      <c r="C45" s="47">
        <v>33041</v>
      </c>
      <c r="D45" s="39" t="s">
        <v>799</v>
      </c>
      <c r="E45" s="47">
        <v>26</v>
      </c>
      <c r="F45" s="47">
        <v>5</v>
      </c>
      <c r="G45" s="47">
        <v>21</v>
      </c>
      <c r="H45" s="47">
        <v>152</v>
      </c>
      <c r="I45" s="47">
        <v>219</v>
      </c>
      <c r="J45" s="47">
        <v>296</v>
      </c>
      <c r="K45" s="47">
        <v>23</v>
      </c>
      <c r="L45" s="47">
        <v>43</v>
      </c>
      <c r="M45" s="47">
        <v>43</v>
      </c>
      <c r="N45" s="47">
        <v>0</v>
      </c>
      <c r="O45" s="47">
        <v>759</v>
      </c>
    </row>
    <row r="46" spans="1:15" x14ac:dyDescent="0.3">
      <c r="A46" s="47" t="s">
        <v>761</v>
      </c>
      <c r="B46" s="47" t="s">
        <v>762</v>
      </c>
      <c r="C46" s="47">
        <v>33042</v>
      </c>
      <c r="D46" s="39" t="s">
        <v>800</v>
      </c>
      <c r="E46" s="47">
        <v>108</v>
      </c>
      <c r="F46" s="47">
        <v>15</v>
      </c>
      <c r="G46" s="47">
        <v>93</v>
      </c>
      <c r="H46" s="47">
        <v>412</v>
      </c>
      <c r="I46" s="47">
        <v>830</v>
      </c>
      <c r="J46" s="47">
        <v>1097</v>
      </c>
      <c r="K46" s="47">
        <v>83</v>
      </c>
      <c r="L46" s="47">
        <v>184</v>
      </c>
      <c r="M46" s="47">
        <v>177</v>
      </c>
      <c r="N46" s="47">
        <v>7</v>
      </c>
      <c r="O46" s="47">
        <v>2714</v>
      </c>
    </row>
    <row r="47" spans="1:15" x14ac:dyDescent="0.3">
      <c r="A47" s="47" t="s">
        <v>761</v>
      </c>
      <c r="B47" s="47" t="s">
        <v>762</v>
      </c>
      <c r="C47" s="47">
        <v>33043</v>
      </c>
      <c r="D47" s="39" t="s">
        <v>801</v>
      </c>
      <c r="E47" s="47">
        <v>71</v>
      </c>
      <c r="F47" s="47">
        <v>6</v>
      </c>
      <c r="G47" s="47">
        <v>65</v>
      </c>
      <c r="H47" s="47">
        <v>313</v>
      </c>
      <c r="I47" s="47">
        <v>501</v>
      </c>
      <c r="J47" s="47">
        <v>855</v>
      </c>
      <c r="K47" s="47">
        <v>82</v>
      </c>
      <c r="L47" s="47">
        <v>240</v>
      </c>
      <c r="M47" s="47">
        <v>234</v>
      </c>
      <c r="N47" s="47">
        <v>6</v>
      </c>
      <c r="O47" s="47">
        <v>2062</v>
      </c>
    </row>
    <row r="48" spans="1:15" x14ac:dyDescent="0.3">
      <c r="A48" s="47" t="s">
        <v>761</v>
      </c>
      <c r="B48" s="47" t="s">
        <v>762</v>
      </c>
      <c r="C48" s="47">
        <v>33044</v>
      </c>
      <c r="D48" s="39" t="s">
        <v>802</v>
      </c>
      <c r="E48" s="47">
        <v>57</v>
      </c>
      <c r="F48" s="47">
        <v>8</v>
      </c>
      <c r="G48" s="47">
        <v>49</v>
      </c>
      <c r="H48" s="47">
        <v>360</v>
      </c>
      <c r="I48" s="47">
        <v>560</v>
      </c>
      <c r="J48" s="47">
        <v>721</v>
      </c>
      <c r="K48" s="47">
        <v>59</v>
      </c>
      <c r="L48" s="47">
        <v>148</v>
      </c>
      <c r="M48" s="47">
        <v>145</v>
      </c>
      <c r="N48" s="47">
        <v>3</v>
      </c>
      <c r="O48" s="47">
        <v>1905</v>
      </c>
    </row>
    <row r="49" spans="1:15" x14ac:dyDescent="0.3">
      <c r="A49" s="47" t="s">
        <v>761</v>
      </c>
      <c r="B49" s="47" t="s">
        <v>762</v>
      </c>
      <c r="C49" s="47">
        <v>33045</v>
      </c>
      <c r="D49" s="39" t="s">
        <v>803</v>
      </c>
      <c r="E49" s="47">
        <v>148</v>
      </c>
      <c r="F49" s="47">
        <v>7</v>
      </c>
      <c r="G49" s="47">
        <v>141</v>
      </c>
      <c r="H49" s="47">
        <v>614</v>
      </c>
      <c r="I49" s="47">
        <v>1167</v>
      </c>
      <c r="J49" s="47">
        <v>1630</v>
      </c>
      <c r="K49" s="47">
        <v>116</v>
      </c>
      <c r="L49" s="47">
        <v>290</v>
      </c>
      <c r="M49" s="47">
        <v>275</v>
      </c>
      <c r="N49" s="47">
        <v>15</v>
      </c>
      <c r="O49" s="47">
        <v>3965</v>
      </c>
    </row>
    <row r="50" spans="1:15" x14ac:dyDescent="0.3">
      <c r="A50" s="47" t="s">
        <v>761</v>
      </c>
      <c r="B50" s="47" t="s">
        <v>762</v>
      </c>
      <c r="C50" s="47">
        <v>33046</v>
      </c>
      <c r="D50" s="39" t="s">
        <v>804</v>
      </c>
      <c r="E50" s="47">
        <v>42</v>
      </c>
      <c r="F50" s="47">
        <v>7</v>
      </c>
      <c r="G50" s="47">
        <v>35</v>
      </c>
      <c r="H50" s="47">
        <v>273</v>
      </c>
      <c r="I50" s="47">
        <v>483</v>
      </c>
      <c r="J50" s="47">
        <v>623</v>
      </c>
      <c r="K50" s="47">
        <v>60</v>
      </c>
      <c r="L50" s="47">
        <v>120</v>
      </c>
      <c r="M50" s="47">
        <v>114</v>
      </c>
      <c r="N50" s="47">
        <v>6</v>
      </c>
      <c r="O50" s="47">
        <v>1601</v>
      </c>
    </row>
    <row r="51" spans="1:15" x14ac:dyDescent="0.3">
      <c r="A51" s="47" t="s">
        <v>761</v>
      </c>
      <c r="B51" s="47" t="s">
        <v>762</v>
      </c>
      <c r="C51" s="47">
        <v>33047</v>
      </c>
      <c r="D51" s="39" t="s">
        <v>805</v>
      </c>
      <c r="E51" s="47">
        <v>1</v>
      </c>
      <c r="F51" s="47">
        <v>1</v>
      </c>
      <c r="G51" s="47">
        <v>0</v>
      </c>
      <c r="H51" s="47">
        <v>25</v>
      </c>
      <c r="I51" s="47">
        <v>18</v>
      </c>
      <c r="J51" s="47">
        <v>22</v>
      </c>
      <c r="K51" s="47">
        <v>1</v>
      </c>
      <c r="L51" s="47">
        <v>3</v>
      </c>
      <c r="M51" s="47">
        <v>3</v>
      </c>
      <c r="N51" s="47">
        <v>0</v>
      </c>
      <c r="O51" s="47">
        <v>70</v>
      </c>
    </row>
    <row r="52" spans="1:15" x14ac:dyDescent="0.3">
      <c r="A52" s="47" t="s">
        <v>761</v>
      </c>
      <c r="B52" s="47" t="s">
        <v>762</v>
      </c>
      <c r="C52" s="47">
        <v>33048</v>
      </c>
      <c r="D52" s="39" t="s">
        <v>806</v>
      </c>
      <c r="E52" s="47">
        <v>74</v>
      </c>
      <c r="F52" s="47">
        <v>6</v>
      </c>
      <c r="G52" s="47">
        <v>68</v>
      </c>
      <c r="H52" s="47">
        <v>344</v>
      </c>
      <c r="I52" s="47">
        <v>629</v>
      </c>
      <c r="J52" s="47">
        <v>983</v>
      </c>
      <c r="K52" s="47">
        <v>75</v>
      </c>
      <c r="L52" s="47">
        <v>208</v>
      </c>
      <c r="M52" s="47">
        <v>204</v>
      </c>
      <c r="N52" s="47">
        <v>4</v>
      </c>
      <c r="O52" s="47">
        <v>2313</v>
      </c>
    </row>
    <row r="53" spans="1:15" x14ac:dyDescent="0.3">
      <c r="A53" s="47" t="s">
        <v>761</v>
      </c>
      <c r="B53" s="47" t="s">
        <v>762</v>
      </c>
      <c r="C53" s="47">
        <v>33049</v>
      </c>
      <c r="D53" s="39" t="s">
        <v>807</v>
      </c>
      <c r="E53" s="47">
        <v>72</v>
      </c>
      <c r="F53" s="47">
        <v>13</v>
      </c>
      <c r="G53" s="47">
        <v>59</v>
      </c>
      <c r="H53" s="47">
        <v>604</v>
      </c>
      <c r="I53" s="47">
        <v>716</v>
      </c>
      <c r="J53" s="47">
        <v>1096</v>
      </c>
      <c r="K53" s="47">
        <v>86</v>
      </c>
      <c r="L53" s="47">
        <v>212</v>
      </c>
      <c r="M53" s="47">
        <v>202</v>
      </c>
      <c r="N53" s="47">
        <v>10</v>
      </c>
      <c r="O53" s="47">
        <v>2786</v>
      </c>
    </row>
    <row r="54" spans="1:15" x14ac:dyDescent="0.3">
      <c r="A54" s="47" t="s">
        <v>761</v>
      </c>
      <c r="B54" s="47" t="s">
        <v>809</v>
      </c>
      <c r="C54" s="47">
        <v>34001</v>
      </c>
      <c r="D54" s="39" t="s">
        <v>810</v>
      </c>
      <c r="E54" s="47">
        <v>68</v>
      </c>
      <c r="F54" s="47">
        <v>7</v>
      </c>
      <c r="G54" s="47">
        <v>61</v>
      </c>
      <c r="H54" s="47">
        <v>332</v>
      </c>
      <c r="I54" s="47">
        <v>530</v>
      </c>
      <c r="J54" s="47">
        <v>827</v>
      </c>
      <c r="K54" s="47">
        <v>62</v>
      </c>
      <c r="L54" s="47">
        <v>132</v>
      </c>
      <c r="M54" s="47">
        <v>130</v>
      </c>
      <c r="N54" s="47">
        <v>2</v>
      </c>
      <c r="O54" s="47">
        <v>1951</v>
      </c>
    </row>
    <row r="55" spans="1:15" x14ac:dyDescent="0.3">
      <c r="A55" s="47" t="s">
        <v>761</v>
      </c>
      <c r="B55" s="47" t="s">
        <v>809</v>
      </c>
      <c r="C55" s="47">
        <v>34002</v>
      </c>
      <c r="D55" s="39" t="s">
        <v>811</v>
      </c>
      <c r="E55" s="47">
        <v>63</v>
      </c>
      <c r="F55" s="47">
        <v>5</v>
      </c>
      <c r="G55" s="47">
        <v>58</v>
      </c>
      <c r="H55" s="47">
        <v>456</v>
      </c>
      <c r="I55" s="47">
        <v>594</v>
      </c>
      <c r="J55" s="47">
        <v>697</v>
      </c>
      <c r="K55" s="47">
        <v>39</v>
      </c>
      <c r="L55" s="47">
        <v>109</v>
      </c>
      <c r="M55" s="47">
        <v>106</v>
      </c>
      <c r="N55" s="47">
        <v>3</v>
      </c>
      <c r="O55" s="47">
        <v>1958</v>
      </c>
    </row>
    <row r="56" spans="1:15" x14ac:dyDescent="0.3">
      <c r="A56" s="47" t="s">
        <v>761</v>
      </c>
      <c r="B56" s="47" t="s">
        <v>809</v>
      </c>
      <c r="C56" s="47">
        <v>34003</v>
      </c>
      <c r="D56" s="39" t="s">
        <v>812</v>
      </c>
      <c r="E56" s="47">
        <v>98</v>
      </c>
      <c r="F56" s="47">
        <v>9</v>
      </c>
      <c r="G56" s="47">
        <v>89</v>
      </c>
      <c r="H56" s="47">
        <v>582</v>
      </c>
      <c r="I56" s="47">
        <v>869</v>
      </c>
      <c r="J56" s="47">
        <v>1180</v>
      </c>
      <c r="K56" s="47">
        <v>83</v>
      </c>
      <c r="L56" s="47">
        <v>189</v>
      </c>
      <c r="M56" s="47">
        <v>181</v>
      </c>
      <c r="N56" s="47">
        <v>8</v>
      </c>
      <c r="O56" s="47">
        <v>3001</v>
      </c>
    </row>
    <row r="57" spans="1:15" x14ac:dyDescent="0.3">
      <c r="A57" s="47" t="s">
        <v>761</v>
      </c>
      <c r="B57" s="47" t="s">
        <v>809</v>
      </c>
      <c r="C57" s="47">
        <v>34004</v>
      </c>
      <c r="D57" s="39" t="s">
        <v>813</v>
      </c>
      <c r="E57" s="47">
        <v>69</v>
      </c>
      <c r="F57" s="47">
        <v>10</v>
      </c>
      <c r="G57" s="47">
        <v>59</v>
      </c>
      <c r="H57" s="47">
        <v>334</v>
      </c>
      <c r="I57" s="47">
        <v>582</v>
      </c>
      <c r="J57" s="47">
        <v>717</v>
      </c>
      <c r="K57" s="47">
        <v>53</v>
      </c>
      <c r="L57" s="47">
        <v>143</v>
      </c>
      <c r="M57" s="47">
        <v>137</v>
      </c>
      <c r="N57" s="47">
        <v>6</v>
      </c>
      <c r="O57" s="47">
        <v>1898</v>
      </c>
    </row>
    <row r="58" spans="1:15" x14ac:dyDescent="0.3">
      <c r="A58" s="47" t="s">
        <v>761</v>
      </c>
      <c r="B58" s="47" t="s">
        <v>809</v>
      </c>
      <c r="C58" s="47">
        <v>34005</v>
      </c>
      <c r="D58" s="39" t="s">
        <v>814</v>
      </c>
      <c r="E58" s="47">
        <v>16</v>
      </c>
      <c r="F58" s="47">
        <v>4</v>
      </c>
      <c r="G58" s="47">
        <v>12</v>
      </c>
      <c r="H58" s="47">
        <v>206</v>
      </c>
      <c r="I58" s="47">
        <v>199</v>
      </c>
      <c r="J58" s="47">
        <v>197</v>
      </c>
      <c r="K58" s="47">
        <v>16</v>
      </c>
      <c r="L58" s="47">
        <v>28</v>
      </c>
      <c r="M58" s="47">
        <v>27</v>
      </c>
      <c r="N58" s="47">
        <v>1</v>
      </c>
      <c r="O58" s="47">
        <v>662</v>
      </c>
    </row>
    <row r="59" spans="1:15" x14ac:dyDescent="0.3">
      <c r="A59" s="47" t="s">
        <v>761</v>
      </c>
      <c r="B59" s="47" t="s">
        <v>809</v>
      </c>
      <c r="C59" s="47">
        <v>34006</v>
      </c>
      <c r="D59" s="39" t="s">
        <v>815</v>
      </c>
      <c r="E59" s="47">
        <v>192</v>
      </c>
      <c r="F59" s="47">
        <v>14</v>
      </c>
      <c r="G59" s="47">
        <v>178</v>
      </c>
      <c r="H59" s="47">
        <v>1098</v>
      </c>
      <c r="I59" s="47">
        <v>1783</v>
      </c>
      <c r="J59" s="47">
        <v>2464</v>
      </c>
      <c r="K59" s="47">
        <v>251</v>
      </c>
      <c r="L59" s="47">
        <v>578</v>
      </c>
      <c r="M59" s="47">
        <v>563</v>
      </c>
      <c r="N59" s="47">
        <v>15</v>
      </c>
      <c r="O59" s="47">
        <v>6366</v>
      </c>
    </row>
    <row r="60" spans="1:15" x14ac:dyDescent="0.3">
      <c r="A60" s="47" t="s">
        <v>761</v>
      </c>
      <c r="B60" s="47" t="s">
        <v>809</v>
      </c>
      <c r="C60" s="47">
        <v>34007</v>
      </c>
      <c r="D60" s="39" t="s">
        <v>816</v>
      </c>
      <c r="E60" s="47">
        <v>293</v>
      </c>
      <c r="F60" s="47">
        <v>43</v>
      </c>
      <c r="G60" s="47">
        <v>250</v>
      </c>
      <c r="H60" s="47">
        <v>1113</v>
      </c>
      <c r="I60" s="47">
        <v>1837</v>
      </c>
      <c r="J60" s="47">
        <v>2335</v>
      </c>
      <c r="K60" s="47">
        <v>198</v>
      </c>
      <c r="L60" s="47">
        <v>487</v>
      </c>
      <c r="M60" s="47">
        <v>463</v>
      </c>
      <c r="N60" s="47">
        <v>24</v>
      </c>
      <c r="O60" s="47">
        <v>6263</v>
      </c>
    </row>
    <row r="61" spans="1:15" x14ac:dyDescent="0.3">
      <c r="A61" s="47" t="s">
        <v>761</v>
      </c>
      <c r="B61" s="47" t="s">
        <v>809</v>
      </c>
      <c r="C61" s="47">
        <v>34008</v>
      </c>
      <c r="D61" s="39" t="s">
        <v>817</v>
      </c>
      <c r="E61" s="47">
        <v>87</v>
      </c>
      <c r="F61" s="47">
        <v>10</v>
      </c>
      <c r="G61" s="47">
        <v>77</v>
      </c>
      <c r="H61" s="47">
        <v>309</v>
      </c>
      <c r="I61" s="47">
        <v>562</v>
      </c>
      <c r="J61" s="47">
        <v>739</v>
      </c>
      <c r="K61" s="47">
        <v>63</v>
      </c>
      <c r="L61" s="47">
        <v>145</v>
      </c>
      <c r="M61" s="47">
        <v>136</v>
      </c>
      <c r="N61" s="47">
        <v>9</v>
      </c>
      <c r="O61" s="47">
        <v>1905</v>
      </c>
    </row>
    <row r="62" spans="1:15" x14ac:dyDescent="0.3">
      <c r="A62" s="47" t="s">
        <v>761</v>
      </c>
      <c r="B62" s="47" t="s">
        <v>809</v>
      </c>
      <c r="C62" s="47">
        <v>34009</v>
      </c>
      <c r="D62" s="39" t="s">
        <v>818</v>
      </c>
      <c r="E62" s="47">
        <v>535</v>
      </c>
      <c r="F62" s="47">
        <v>48</v>
      </c>
      <c r="G62" s="47">
        <v>487</v>
      </c>
      <c r="H62" s="47">
        <v>1963</v>
      </c>
      <c r="I62" s="47">
        <v>3459</v>
      </c>
      <c r="J62" s="47">
        <v>5291</v>
      </c>
      <c r="K62" s="47">
        <v>547</v>
      </c>
      <c r="L62" s="47">
        <v>1589</v>
      </c>
      <c r="M62" s="47">
        <v>1511</v>
      </c>
      <c r="N62" s="47">
        <v>78</v>
      </c>
      <c r="O62" s="47">
        <v>13384</v>
      </c>
    </row>
    <row r="63" spans="1:15" x14ac:dyDescent="0.3">
      <c r="A63" s="47" t="s">
        <v>761</v>
      </c>
      <c r="B63" s="47" t="s">
        <v>809</v>
      </c>
      <c r="C63" s="47">
        <v>34010</v>
      </c>
      <c r="D63" s="39" t="s">
        <v>819</v>
      </c>
      <c r="E63" s="47">
        <v>347</v>
      </c>
      <c r="F63" s="47">
        <v>47</v>
      </c>
      <c r="G63" s="47">
        <v>300</v>
      </c>
      <c r="H63" s="47">
        <v>1183</v>
      </c>
      <c r="I63" s="47">
        <v>2594</v>
      </c>
      <c r="J63" s="47">
        <v>3167</v>
      </c>
      <c r="K63" s="47">
        <v>255</v>
      </c>
      <c r="L63" s="47">
        <v>667</v>
      </c>
      <c r="M63" s="47">
        <v>653</v>
      </c>
      <c r="N63" s="47">
        <v>14</v>
      </c>
      <c r="O63" s="47">
        <v>8213</v>
      </c>
    </row>
    <row r="64" spans="1:15" x14ac:dyDescent="0.3">
      <c r="A64" s="47" t="s">
        <v>761</v>
      </c>
      <c r="B64" s="47" t="s">
        <v>809</v>
      </c>
      <c r="C64" s="47">
        <v>34011</v>
      </c>
      <c r="D64" s="39" t="s">
        <v>820</v>
      </c>
      <c r="E64" s="47">
        <v>31</v>
      </c>
      <c r="F64" s="47">
        <v>4</v>
      </c>
      <c r="G64" s="47">
        <v>27</v>
      </c>
      <c r="H64" s="47">
        <v>185</v>
      </c>
      <c r="I64" s="47">
        <v>307</v>
      </c>
      <c r="J64" s="47">
        <v>391</v>
      </c>
      <c r="K64" s="47">
        <v>30</v>
      </c>
      <c r="L64" s="47">
        <v>56</v>
      </c>
      <c r="M64" s="47">
        <v>55</v>
      </c>
      <c r="N64" s="47">
        <v>1</v>
      </c>
      <c r="O64" s="47">
        <v>1000</v>
      </c>
    </row>
    <row r="65" spans="1:15" x14ac:dyDescent="0.3">
      <c r="A65" s="47" t="s">
        <v>761</v>
      </c>
      <c r="B65" s="47" t="s">
        <v>809</v>
      </c>
      <c r="C65" s="47">
        <v>34012</v>
      </c>
      <c r="D65" s="39" t="s">
        <v>821</v>
      </c>
      <c r="E65" s="47">
        <v>58</v>
      </c>
      <c r="F65" s="47">
        <v>5</v>
      </c>
      <c r="G65" s="47">
        <v>53</v>
      </c>
      <c r="H65" s="47">
        <v>366</v>
      </c>
      <c r="I65" s="47">
        <v>531</v>
      </c>
      <c r="J65" s="47">
        <v>576</v>
      </c>
      <c r="K65" s="47">
        <v>37</v>
      </c>
      <c r="L65" s="47">
        <v>95</v>
      </c>
      <c r="M65" s="47">
        <v>93</v>
      </c>
      <c r="N65" s="47">
        <v>2</v>
      </c>
      <c r="O65" s="47">
        <v>1663</v>
      </c>
    </row>
    <row r="66" spans="1:15" x14ac:dyDescent="0.3">
      <c r="A66" s="47" t="s">
        <v>761</v>
      </c>
      <c r="B66" s="47" t="s">
        <v>809</v>
      </c>
      <c r="C66" s="47">
        <v>34013</v>
      </c>
      <c r="D66" s="39" t="s">
        <v>822</v>
      </c>
      <c r="E66" s="47">
        <v>334</v>
      </c>
      <c r="F66" s="47">
        <v>43</v>
      </c>
      <c r="G66" s="47">
        <v>291</v>
      </c>
      <c r="H66" s="47">
        <v>1277</v>
      </c>
      <c r="I66" s="47">
        <v>2458</v>
      </c>
      <c r="J66" s="47">
        <v>3265</v>
      </c>
      <c r="K66" s="47">
        <v>321</v>
      </c>
      <c r="L66" s="47">
        <v>826</v>
      </c>
      <c r="M66" s="47">
        <v>791</v>
      </c>
      <c r="N66" s="47">
        <v>35</v>
      </c>
      <c r="O66" s="47">
        <v>8481</v>
      </c>
    </row>
    <row r="67" spans="1:15" x14ac:dyDescent="0.3">
      <c r="A67" s="47" t="s">
        <v>761</v>
      </c>
      <c r="B67" s="47" t="s">
        <v>809</v>
      </c>
      <c r="C67" s="47">
        <v>34014</v>
      </c>
      <c r="D67" s="39" t="s">
        <v>823</v>
      </c>
      <c r="E67" s="47">
        <v>931</v>
      </c>
      <c r="F67" s="47">
        <v>106</v>
      </c>
      <c r="G67" s="47">
        <v>825</v>
      </c>
      <c r="H67" s="47">
        <v>3589</v>
      </c>
      <c r="I67" s="47">
        <v>6671</v>
      </c>
      <c r="J67" s="47">
        <v>9585</v>
      </c>
      <c r="K67" s="47">
        <v>1177</v>
      </c>
      <c r="L67" s="47">
        <v>2822</v>
      </c>
      <c r="M67" s="47">
        <v>2718</v>
      </c>
      <c r="N67" s="47">
        <v>104</v>
      </c>
      <c r="O67" s="47">
        <v>24775</v>
      </c>
    </row>
    <row r="68" spans="1:15" x14ac:dyDescent="0.3">
      <c r="A68" s="47" t="s">
        <v>761</v>
      </c>
      <c r="B68" s="47" t="s">
        <v>809</v>
      </c>
      <c r="C68" s="47">
        <v>34015</v>
      </c>
      <c r="D68" s="39" t="s">
        <v>824</v>
      </c>
      <c r="E68" s="47">
        <v>267</v>
      </c>
      <c r="F68" s="47">
        <v>26</v>
      </c>
      <c r="G68" s="47">
        <v>241</v>
      </c>
      <c r="H68" s="47">
        <v>1108</v>
      </c>
      <c r="I68" s="47">
        <v>1896</v>
      </c>
      <c r="J68" s="47">
        <v>2459</v>
      </c>
      <c r="K68" s="47">
        <v>224</v>
      </c>
      <c r="L68" s="47">
        <v>501</v>
      </c>
      <c r="M68" s="47">
        <v>481</v>
      </c>
      <c r="N68" s="47">
        <v>20</v>
      </c>
      <c r="O68" s="47">
        <v>6455</v>
      </c>
    </row>
    <row r="69" spans="1:15" x14ac:dyDescent="0.3">
      <c r="A69" s="47" t="s">
        <v>761</v>
      </c>
      <c r="B69" s="47" t="s">
        <v>809</v>
      </c>
      <c r="C69" s="47">
        <v>34016</v>
      </c>
      <c r="D69" s="39" t="s">
        <v>825</v>
      </c>
      <c r="E69" s="47">
        <v>189</v>
      </c>
      <c r="F69" s="47">
        <v>21</v>
      </c>
      <c r="G69" s="47">
        <v>168</v>
      </c>
      <c r="H69" s="47">
        <v>764</v>
      </c>
      <c r="I69" s="47">
        <v>1612</v>
      </c>
      <c r="J69" s="47">
        <v>1984</v>
      </c>
      <c r="K69" s="47">
        <v>191</v>
      </c>
      <c r="L69" s="47">
        <v>407</v>
      </c>
      <c r="M69" s="47">
        <v>392</v>
      </c>
      <c r="N69" s="47">
        <v>15</v>
      </c>
      <c r="O69" s="47">
        <v>5147</v>
      </c>
    </row>
    <row r="70" spans="1:15" x14ac:dyDescent="0.3">
      <c r="A70" s="47" t="s">
        <v>761</v>
      </c>
      <c r="B70" s="47" t="s">
        <v>809</v>
      </c>
      <c r="C70" s="47">
        <v>34017</v>
      </c>
      <c r="D70" s="39" t="s">
        <v>826</v>
      </c>
      <c r="E70" s="47">
        <v>226</v>
      </c>
      <c r="F70" s="47">
        <v>28</v>
      </c>
      <c r="G70" s="47">
        <v>198</v>
      </c>
      <c r="H70" s="47">
        <v>1005</v>
      </c>
      <c r="I70" s="47">
        <v>1629</v>
      </c>
      <c r="J70" s="47">
        <v>1971</v>
      </c>
      <c r="K70" s="47">
        <v>205</v>
      </c>
      <c r="L70" s="47">
        <v>429</v>
      </c>
      <c r="M70" s="47">
        <v>421</v>
      </c>
      <c r="N70" s="47">
        <v>8</v>
      </c>
      <c r="O70" s="47">
        <v>5465</v>
      </c>
    </row>
    <row r="71" spans="1:15" x14ac:dyDescent="0.3">
      <c r="A71" s="47" t="s">
        <v>761</v>
      </c>
      <c r="B71" s="47" t="s">
        <v>809</v>
      </c>
      <c r="C71" s="47">
        <v>34018</v>
      </c>
      <c r="D71" s="39" t="s">
        <v>827</v>
      </c>
      <c r="E71" s="47">
        <v>475</v>
      </c>
      <c r="F71" s="47">
        <v>60</v>
      </c>
      <c r="G71" s="47">
        <v>415</v>
      </c>
      <c r="H71" s="47">
        <v>1505</v>
      </c>
      <c r="I71" s="47">
        <v>3164</v>
      </c>
      <c r="J71" s="47">
        <v>3490</v>
      </c>
      <c r="K71" s="47">
        <v>301</v>
      </c>
      <c r="L71" s="47">
        <v>815</v>
      </c>
      <c r="M71" s="47">
        <v>788</v>
      </c>
      <c r="N71" s="47">
        <v>27</v>
      </c>
      <c r="O71" s="47">
        <v>9750</v>
      </c>
    </row>
    <row r="72" spans="1:15" x14ac:dyDescent="0.3">
      <c r="A72" s="47" t="s">
        <v>761</v>
      </c>
      <c r="B72" s="47" t="s">
        <v>809</v>
      </c>
      <c r="C72" s="47">
        <v>34019</v>
      </c>
      <c r="D72" s="39" t="s">
        <v>828</v>
      </c>
      <c r="E72" s="47">
        <v>150</v>
      </c>
      <c r="F72" s="47">
        <v>13</v>
      </c>
      <c r="G72" s="47">
        <v>137</v>
      </c>
      <c r="H72" s="47">
        <v>640</v>
      </c>
      <c r="I72" s="47">
        <v>1443</v>
      </c>
      <c r="J72" s="47">
        <v>1778</v>
      </c>
      <c r="K72" s="47">
        <v>183</v>
      </c>
      <c r="L72" s="47">
        <v>472</v>
      </c>
      <c r="M72" s="47">
        <v>460</v>
      </c>
      <c r="N72" s="47">
        <v>12</v>
      </c>
      <c r="O72" s="47">
        <v>4666</v>
      </c>
    </row>
    <row r="73" spans="1:15" x14ac:dyDescent="0.3">
      <c r="A73" s="47" t="s">
        <v>761</v>
      </c>
      <c r="B73" s="47" t="s">
        <v>809</v>
      </c>
      <c r="C73" s="47">
        <v>34020</v>
      </c>
      <c r="D73" s="39" t="s">
        <v>829</v>
      </c>
      <c r="E73" s="47">
        <v>362</v>
      </c>
      <c r="F73" s="47">
        <v>29</v>
      </c>
      <c r="G73" s="47">
        <v>333</v>
      </c>
      <c r="H73" s="47">
        <v>1555</v>
      </c>
      <c r="I73" s="47">
        <v>3015</v>
      </c>
      <c r="J73" s="47">
        <v>3864</v>
      </c>
      <c r="K73" s="47">
        <v>381</v>
      </c>
      <c r="L73" s="47">
        <v>725</v>
      </c>
      <c r="M73" s="47">
        <v>700</v>
      </c>
      <c r="N73" s="47">
        <v>25</v>
      </c>
      <c r="O73" s="47">
        <v>9902</v>
      </c>
    </row>
    <row r="74" spans="1:15" x14ac:dyDescent="0.3">
      <c r="A74" s="47" t="s">
        <v>761</v>
      </c>
      <c r="B74" s="47" t="s">
        <v>809</v>
      </c>
      <c r="C74" s="47">
        <v>34022</v>
      </c>
      <c r="D74" s="39" t="s">
        <v>830</v>
      </c>
      <c r="E74" s="47">
        <v>24</v>
      </c>
      <c r="F74" s="47">
        <v>2</v>
      </c>
      <c r="G74" s="47">
        <v>22</v>
      </c>
      <c r="H74" s="47">
        <v>179</v>
      </c>
      <c r="I74" s="47">
        <v>264</v>
      </c>
      <c r="J74" s="47">
        <v>292</v>
      </c>
      <c r="K74" s="47">
        <v>10</v>
      </c>
      <c r="L74" s="47">
        <v>41</v>
      </c>
      <c r="M74" s="47">
        <v>41</v>
      </c>
      <c r="N74" s="47">
        <v>0</v>
      </c>
      <c r="O74" s="47">
        <v>810</v>
      </c>
    </row>
    <row r="75" spans="1:15" x14ac:dyDescent="0.3">
      <c r="A75" s="47" t="s">
        <v>761</v>
      </c>
      <c r="B75" s="47" t="s">
        <v>809</v>
      </c>
      <c r="C75" s="47">
        <v>34023</v>
      </c>
      <c r="D75" s="39" t="s">
        <v>831</v>
      </c>
      <c r="E75" s="47">
        <v>399</v>
      </c>
      <c r="F75" s="47">
        <v>20</v>
      </c>
      <c r="G75" s="47">
        <v>379</v>
      </c>
      <c r="H75" s="47">
        <v>1462</v>
      </c>
      <c r="I75" s="47">
        <v>2926</v>
      </c>
      <c r="J75" s="47">
        <v>3981</v>
      </c>
      <c r="K75" s="47">
        <v>429</v>
      </c>
      <c r="L75" s="47">
        <v>1119</v>
      </c>
      <c r="M75" s="47">
        <v>1075</v>
      </c>
      <c r="N75" s="47">
        <v>44</v>
      </c>
      <c r="O75" s="47">
        <v>10316</v>
      </c>
    </row>
    <row r="76" spans="1:15" x14ac:dyDescent="0.3">
      <c r="A76" s="47" t="s">
        <v>761</v>
      </c>
      <c r="B76" s="47" t="s">
        <v>809</v>
      </c>
      <c r="C76" s="47">
        <v>34024</v>
      </c>
      <c r="D76" s="39" t="s">
        <v>832</v>
      </c>
      <c r="E76" s="47">
        <v>119</v>
      </c>
      <c r="F76" s="47">
        <v>13</v>
      </c>
      <c r="G76" s="47">
        <v>106</v>
      </c>
      <c r="H76" s="47">
        <v>603</v>
      </c>
      <c r="I76" s="47">
        <v>977</v>
      </c>
      <c r="J76" s="47">
        <v>1213</v>
      </c>
      <c r="K76" s="47">
        <v>93</v>
      </c>
      <c r="L76" s="47">
        <v>202</v>
      </c>
      <c r="M76" s="47">
        <v>190</v>
      </c>
      <c r="N76" s="47">
        <v>12</v>
      </c>
      <c r="O76" s="47">
        <v>3207</v>
      </c>
    </row>
    <row r="77" spans="1:15" x14ac:dyDescent="0.3">
      <c r="A77" s="47" t="s">
        <v>761</v>
      </c>
      <c r="B77" s="47" t="s">
        <v>809</v>
      </c>
      <c r="C77" s="47">
        <v>34025</v>
      </c>
      <c r="D77" s="39" t="s">
        <v>833</v>
      </c>
      <c r="E77" s="47">
        <v>442</v>
      </c>
      <c r="F77" s="47">
        <v>45</v>
      </c>
      <c r="G77" s="47">
        <v>397</v>
      </c>
      <c r="H77" s="47">
        <v>1701</v>
      </c>
      <c r="I77" s="47">
        <v>3458</v>
      </c>
      <c r="J77" s="47">
        <v>4666</v>
      </c>
      <c r="K77" s="47">
        <v>534</v>
      </c>
      <c r="L77" s="47">
        <v>1238</v>
      </c>
      <c r="M77" s="47">
        <v>1176</v>
      </c>
      <c r="N77" s="47">
        <v>62</v>
      </c>
      <c r="O77" s="47">
        <v>12039</v>
      </c>
    </row>
    <row r="78" spans="1:15" x14ac:dyDescent="0.3">
      <c r="A78" s="47" t="s">
        <v>761</v>
      </c>
      <c r="B78" s="47" t="s">
        <v>809</v>
      </c>
      <c r="C78" s="47">
        <v>34026</v>
      </c>
      <c r="D78" s="39" t="s">
        <v>834</v>
      </c>
      <c r="E78" s="47">
        <v>41</v>
      </c>
      <c r="F78" s="47">
        <v>4</v>
      </c>
      <c r="G78" s="47">
        <v>37</v>
      </c>
      <c r="H78" s="47">
        <v>195</v>
      </c>
      <c r="I78" s="47">
        <v>332</v>
      </c>
      <c r="J78" s="47">
        <v>356</v>
      </c>
      <c r="K78" s="47">
        <v>21</v>
      </c>
      <c r="L78" s="47">
        <v>56</v>
      </c>
      <c r="M78" s="47">
        <v>54</v>
      </c>
      <c r="N78" s="47">
        <v>2</v>
      </c>
      <c r="O78" s="47">
        <v>1001</v>
      </c>
    </row>
    <row r="79" spans="1:15" x14ac:dyDescent="0.3">
      <c r="A79" s="47" t="s">
        <v>761</v>
      </c>
      <c r="B79" s="47" t="s">
        <v>809</v>
      </c>
      <c r="C79" s="47">
        <v>34027</v>
      </c>
      <c r="D79" s="39" t="s">
        <v>809</v>
      </c>
      <c r="E79" s="47">
        <v>6367</v>
      </c>
      <c r="F79" s="47">
        <v>755</v>
      </c>
      <c r="G79" s="47">
        <v>5612</v>
      </c>
      <c r="H79" s="47">
        <v>21670</v>
      </c>
      <c r="I79" s="47">
        <v>42893</v>
      </c>
      <c r="J79" s="47">
        <v>65774</v>
      </c>
      <c r="K79" s="47">
        <v>9911</v>
      </c>
      <c r="L79" s="47">
        <v>34270</v>
      </c>
      <c r="M79" s="47">
        <v>32529</v>
      </c>
      <c r="N79" s="47">
        <v>1741</v>
      </c>
      <c r="O79" s="47">
        <v>180885</v>
      </c>
    </row>
    <row r="80" spans="1:15" x14ac:dyDescent="0.3">
      <c r="A80" s="47" t="s">
        <v>761</v>
      </c>
      <c r="B80" s="47" t="s">
        <v>809</v>
      </c>
      <c r="C80" s="47">
        <v>34028</v>
      </c>
      <c r="D80" s="39" t="s">
        <v>835</v>
      </c>
      <c r="E80" s="47">
        <v>31</v>
      </c>
      <c r="F80" s="47">
        <v>1</v>
      </c>
      <c r="G80" s="47">
        <v>30</v>
      </c>
      <c r="H80" s="47">
        <v>212</v>
      </c>
      <c r="I80" s="47">
        <v>299</v>
      </c>
      <c r="J80" s="47">
        <v>295</v>
      </c>
      <c r="K80" s="47">
        <v>20</v>
      </c>
      <c r="L80" s="47">
        <v>60</v>
      </c>
      <c r="M80" s="47">
        <v>56</v>
      </c>
      <c r="N80" s="47">
        <v>4</v>
      </c>
      <c r="O80" s="47">
        <v>917</v>
      </c>
    </row>
    <row r="81" spans="1:15" x14ac:dyDescent="0.3">
      <c r="A81" s="47" t="s">
        <v>761</v>
      </c>
      <c r="B81" s="47" t="s">
        <v>809</v>
      </c>
      <c r="C81" s="47">
        <v>34030</v>
      </c>
      <c r="D81" s="39" t="s">
        <v>836</v>
      </c>
      <c r="E81" s="47">
        <v>112</v>
      </c>
      <c r="F81" s="47">
        <v>11</v>
      </c>
      <c r="G81" s="47">
        <v>101</v>
      </c>
      <c r="H81" s="47">
        <v>530</v>
      </c>
      <c r="I81" s="47">
        <v>823</v>
      </c>
      <c r="J81" s="47">
        <v>954</v>
      </c>
      <c r="K81" s="47">
        <v>99</v>
      </c>
      <c r="L81" s="47">
        <v>179</v>
      </c>
      <c r="M81" s="47">
        <v>175</v>
      </c>
      <c r="N81" s="47">
        <v>4</v>
      </c>
      <c r="O81" s="47">
        <v>2697</v>
      </c>
    </row>
    <row r="82" spans="1:15" x14ac:dyDescent="0.3">
      <c r="A82" s="47" t="s">
        <v>761</v>
      </c>
      <c r="B82" s="47" t="s">
        <v>809</v>
      </c>
      <c r="C82" s="47">
        <v>34031</v>
      </c>
      <c r="D82" s="39" t="s">
        <v>837</v>
      </c>
      <c r="E82" s="47">
        <v>202</v>
      </c>
      <c r="F82" s="47">
        <v>16</v>
      </c>
      <c r="G82" s="47">
        <v>186</v>
      </c>
      <c r="H82" s="47">
        <v>788</v>
      </c>
      <c r="I82" s="47">
        <v>1557</v>
      </c>
      <c r="J82" s="47">
        <v>2033</v>
      </c>
      <c r="K82" s="47">
        <v>198</v>
      </c>
      <c r="L82" s="47">
        <v>576</v>
      </c>
      <c r="M82" s="47">
        <v>550</v>
      </c>
      <c r="N82" s="47">
        <v>26</v>
      </c>
      <c r="O82" s="47">
        <v>5354</v>
      </c>
    </row>
    <row r="83" spans="1:15" x14ac:dyDescent="0.3">
      <c r="A83" s="47" t="s">
        <v>761</v>
      </c>
      <c r="B83" s="47" t="s">
        <v>809</v>
      </c>
      <c r="C83" s="47">
        <v>34032</v>
      </c>
      <c r="D83" s="39" t="s">
        <v>838</v>
      </c>
      <c r="E83" s="47">
        <v>639</v>
      </c>
      <c r="F83" s="47">
        <v>76</v>
      </c>
      <c r="G83" s="47">
        <v>563</v>
      </c>
      <c r="H83" s="47">
        <v>2472</v>
      </c>
      <c r="I83" s="47">
        <v>5587</v>
      </c>
      <c r="J83" s="47">
        <v>7286</v>
      </c>
      <c r="K83" s="47">
        <v>729</v>
      </c>
      <c r="L83" s="47">
        <v>1801</v>
      </c>
      <c r="M83" s="47">
        <v>1734</v>
      </c>
      <c r="N83" s="47">
        <v>67</v>
      </c>
      <c r="O83" s="47">
        <v>18514</v>
      </c>
    </row>
    <row r="84" spans="1:15" x14ac:dyDescent="0.3">
      <c r="A84" s="47" t="s">
        <v>761</v>
      </c>
      <c r="B84" s="47" t="s">
        <v>809</v>
      </c>
      <c r="C84" s="47">
        <v>34033</v>
      </c>
      <c r="D84" s="39" t="s">
        <v>839</v>
      </c>
      <c r="E84" s="47">
        <v>189</v>
      </c>
      <c r="F84" s="47">
        <v>22</v>
      </c>
      <c r="G84" s="47">
        <v>167</v>
      </c>
      <c r="H84" s="47">
        <v>808</v>
      </c>
      <c r="I84" s="47">
        <v>1551</v>
      </c>
      <c r="J84" s="47">
        <v>2133</v>
      </c>
      <c r="K84" s="47">
        <v>186</v>
      </c>
      <c r="L84" s="47">
        <v>477</v>
      </c>
      <c r="M84" s="47">
        <v>458</v>
      </c>
      <c r="N84" s="47">
        <v>19</v>
      </c>
      <c r="O84" s="47">
        <v>5344</v>
      </c>
    </row>
    <row r="85" spans="1:15" x14ac:dyDescent="0.3">
      <c r="A85" s="47" t="s">
        <v>761</v>
      </c>
      <c r="B85" s="47" t="s">
        <v>809</v>
      </c>
      <c r="C85" s="47">
        <v>34035</v>
      </c>
      <c r="D85" s="39" t="s">
        <v>840</v>
      </c>
      <c r="E85" s="47">
        <v>69</v>
      </c>
      <c r="F85" s="47">
        <v>9</v>
      </c>
      <c r="G85" s="47">
        <v>60</v>
      </c>
      <c r="H85" s="47">
        <v>306</v>
      </c>
      <c r="I85" s="47">
        <v>503</v>
      </c>
      <c r="J85" s="47">
        <v>591</v>
      </c>
      <c r="K85" s="47">
        <v>36</v>
      </c>
      <c r="L85" s="47">
        <v>90</v>
      </c>
      <c r="M85" s="47">
        <v>83</v>
      </c>
      <c r="N85" s="47">
        <v>7</v>
      </c>
      <c r="O85" s="47">
        <v>1595</v>
      </c>
    </row>
    <row r="86" spans="1:15" x14ac:dyDescent="0.3">
      <c r="A86" s="47" t="s">
        <v>761</v>
      </c>
      <c r="B86" s="47" t="s">
        <v>809</v>
      </c>
      <c r="C86" s="47">
        <v>34036</v>
      </c>
      <c r="D86" s="39" t="s">
        <v>841</v>
      </c>
      <c r="E86" s="47">
        <v>148</v>
      </c>
      <c r="F86" s="47">
        <v>18</v>
      </c>
      <c r="G86" s="47">
        <v>130</v>
      </c>
      <c r="H86" s="47">
        <v>678</v>
      </c>
      <c r="I86" s="47">
        <v>1371</v>
      </c>
      <c r="J86" s="47">
        <v>1750</v>
      </c>
      <c r="K86" s="47">
        <v>158</v>
      </c>
      <c r="L86" s="47">
        <v>309</v>
      </c>
      <c r="M86" s="47">
        <v>297</v>
      </c>
      <c r="N86" s="47">
        <v>12</v>
      </c>
      <c r="O86" s="47">
        <v>4414</v>
      </c>
    </row>
    <row r="87" spans="1:15" x14ac:dyDescent="0.3">
      <c r="A87" s="47" t="s">
        <v>761</v>
      </c>
      <c r="B87" s="47" t="s">
        <v>809</v>
      </c>
      <c r="C87" s="47">
        <v>34038</v>
      </c>
      <c r="D87" s="39" t="s">
        <v>842</v>
      </c>
      <c r="E87" s="47">
        <v>26</v>
      </c>
      <c r="F87" s="47">
        <v>0</v>
      </c>
      <c r="G87" s="47">
        <v>26</v>
      </c>
      <c r="H87" s="47">
        <v>189</v>
      </c>
      <c r="I87" s="47">
        <v>304</v>
      </c>
      <c r="J87" s="47">
        <v>456</v>
      </c>
      <c r="K87" s="47">
        <v>33</v>
      </c>
      <c r="L87" s="47">
        <v>81</v>
      </c>
      <c r="M87" s="47">
        <v>75</v>
      </c>
      <c r="N87" s="47">
        <v>6</v>
      </c>
      <c r="O87" s="47">
        <v>1089</v>
      </c>
    </row>
    <row r="88" spans="1:15" x14ac:dyDescent="0.3">
      <c r="A88" s="47" t="s">
        <v>761</v>
      </c>
      <c r="B88" s="47" t="s">
        <v>809</v>
      </c>
      <c r="C88" s="47">
        <v>34039</v>
      </c>
      <c r="D88" s="39" t="s">
        <v>843</v>
      </c>
      <c r="E88" s="47">
        <v>87</v>
      </c>
      <c r="F88" s="47">
        <v>11</v>
      </c>
      <c r="G88" s="47">
        <v>76</v>
      </c>
      <c r="H88" s="47">
        <v>322</v>
      </c>
      <c r="I88" s="47">
        <v>615</v>
      </c>
      <c r="J88" s="47">
        <v>746</v>
      </c>
      <c r="K88" s="47">
        <v>59</v>
      </c>
      <c r="L88" s="47">
        <v>141</v>
      </c>
      <c r="M88" s="47">
        <v>133</v>
      </c>
      <c r="N88" s="47">
        <v>8</v>
      </c>
      <c r="O88" s="47">
        <v>1970</v>
      </c>
    </row>
    <row r="89" spans="1:15" x14ac:dyDescent="0.3">
      <c r="A89" s="47" t="s">
        <v>761</v>
      </c>
      <c r="B89" s="47" t="s">
        <v>809</v>
      </c>
      <c r="C89" s="47">
        <v>34040</v>
      </c>
      <c r="D89" s="39" t="s">
        <v>844</v>
      </c>
      <c r="E89" s="47">
        <v>14</v>
      </c>
      <c r="F89" s="47">
        <v>2</v>
      </c>
      <c r="G89" s="47">
        <v>12</v>
      </c>
      <c r="H89" s="47">
        <v>173</v>
      </c>
      <c r="I89" s="47">
        <v>302</v>
      </c>
      <c r="J89" s="47">
        <v>326</v>
      </c>
      <c r="K89" s="47">
        <v>32</v>
      </c>
      <c r="L89" s="47">
        <v>49</v>
      </c>
      <c r="M89" s="47">
        <v>49</v>
      </c>
      <c r="N89" s="47">
        <v>0</v>
      </c>
      <c r="O89" s="47">
        <v>896</v>
      </c>
    </row>
    <row r="90" spans="1:15" x14ac:dyDescent="0.3">
      <c r="A90" s="47" t="s">
        <v>761</v>
      </c>
      <c r="B90" s="47" t="s">
        <v>809</v>
      </c>
      <c r="C90" s="47">
        <v>34041</v>
      </c>
      <c r="D90" s="39" t="s">
        <v>845</v>
      </c>
      <c r="E90" s="47">
        <v>304</v>
      </c>
      <c r="F90" s="47">
        <v>28</v>
      </c>
      <c r="G90" s="47">
        <v>276</v>
      </c>
      <c r="H90" s="47">
        <v>970</v>
      </c>
      <c r="I90" s="47">
        <v>2267</v>
      </c>
      <c r="J90" s="47">
        <v>2731</v>
      </c>
      <c r="K90" s="47">
        <v>244</v>
      </c>
      <c r="L90" s="47">
        <v>534</v>
      </c>
      <c r="M90" s="47">
        <v>517</v>
      </c>
      <c r="N90" s="47">
        <v>17</v>
      </c>
      <c r="O90" s="47">
        <v>7050</v>
      </c>
    </row>
    <row r="91" spans="1:15" x14ac:dyDescent="0.3">
      <c r="A91" s="47" t="s">
        <v>761</v>
      </c>
      <c r="B91" s="47" t="s">
        <v>809</v>
      </c>
      <c r="C91" s="47">
        <v>34042</v>
      </c>
      <c r="D91" s="39" t="s">
        <v>846</v>
      </c>
      <c r="E91" s="47">
        <v>278</v>
      </c>
      <c r="F91" s="47">
        <v>27</v>
      </c>
      <c r="G91" s="47">
        <v>251</v>
      </c>
      <c r="H91" s="47">
        <v>1230</v>
      </c>
      <c r="I91" s="47">
        <v>2450</v>
      </c>
      <c r="J91" s="47">
        <v>3499</v>
      </c>
      <c r="K91" s="47">
        <v>361</v>
      </c>
      <c r="L91" s="47">
        <v>950</v>
      </c>
      <c r="M91" s="47">
        <v>916</v>
      </c>
      <c r="N91" s="47">
        <v>34</v>
      </c>
      <c r="O91" s="47">
        <v>8768</v>
      </c>
    </row>
    <row r="92" spans="1:15" x14ac:dyDescent="0.3">
      <c r="A92" s="47" t="s">
        <v>761</v>
      </c>
      <c r="B92" s="47" t="s">
        <v>809</v>
      </c>
      <c r="C92" s="47">
        <v>34044</v>
      </c>
      <c r="D92" s="39" t="s">
        <v>847</v>
      </c>
      <c r="E92" s="47">
        <v>15</v>
      </c>
      <c r="F92" s="47">
        <v>4</v>
      </c>
      <c r="G92" s="47">
        <v>11</v>
      </c>
      <c r="H92" s="47">
        <v>120</v>
      </c>
      <c r="I92" s="47">
        <v>152</v>
      </c>
      <c r="J92" s="47">
        <v>174</v>
      </c>
      <c r="K92" s="47">
        <v>17</v>
      </c>
      <c r="L92" s="47">
        <v>31</v>
      </c>
      <c r="M92" s="47">
        <v>31</v>
      </c>
      <c r="N92" s="47">
        <v>0</v>
      </c>
      <c r="O92" s="47">
        <v>509</v>
      </c>
    </row>
    <row r="93" spans="1:15" x14ac:dyDescent="0.3">
      <c r="A93" s="47" t="s">
        <v>761</v>
      </c>
      <c r="B93" s="47" t="s">
        <v>809</v>
      </c>
      <c r="C93" s="47">
        <v>34045</v>
      </c>
      <c r="D93" s="39" t="s">
        <v>848</v>
      </c>
      <c r="E93" s="47">
        <v>84</v>
      </c>
      <c r="F93" s="47">
        <v>9</v>
      </c>
      <c r="G93" s="47">
        <v>75</v>
      </c>
      <c r="H93" s="47">
        <v>408</v>
      </c>
      <c r="I93" s="47">
        <v>687</v>
      </c>
      <c r="J93" s="47">
        <v>965</v>
      </c>
      <c r="K93" s="47">
        <v>76</v>
      </c>
      <c r="L93" s="47">
        <v>192</v>
      </c>
      <c r="M93" s="47">
        <v>188</v>
      </c>
      <c r="N93" s="47">
        <v>4</v>
      </c>
      <c r="O93" s="47">
        <v>2412</v>
      </c>
    </row>
    <row r="94" spans="1:15" x14ac:dyDescent="0.3">
      <c r="A94" s="47" t="s">
        <v>761</v>
      </c>
      <c r="B94" s="47" t="s">
        <v>809</v>
      </c>
      <c r="C94" s="47">
        <v>34046</v>
      </c>
      <c r="D94" s="39" t="s">
        <v>849</v>
      </c>
      <c r="E94" s="47">
        <v>36</v>
      </c>
      <c r="F94" s="47">
        <v>7</v>
      </c>
      <c r="G94" s="47">
        <v>29</v>
      </c>
      <c r="H94" s="47">
        <v>275</v>
      </c>
      <c r="I94" s="47">
        <v>323</v>
      </c>
      <c r="J94" s="47">
        <v>388</v>
      </c>
      <c r="K94" s="47">
        <v>22</v>
      </c>
      <c r="L94" s="47">
        <v>47</v>
      </c>
      <c r="M94" s="47">
        <v>46</v>
      </c>
      <c r="N94" s="47">
        <v>1</v>
      </c>
      <c r="O94" s="47">
        <v>1091</v>
      </c>
    </row>
    <row r="95" spans="1:15" x14ac:dyDescent="0.3">
      <c r="A95" s="47" t="s">
        <v>761</v>
      </c>
      <c r="B95" s="47" t="s">
        <v>809</v>
      </c>
      <c r="C95" s="47">
        <v>34049</v>
      </c>
      <c r="D95" s="39" t="s">
        <v>850</v>
      </c>
      <c r="E95" s="47">
        <v>270</v>
      </c>
      <c r="F95" s="47">
        <v>21</v>
      </c>
      <c r="G95" s="47">
        <v>249</v>
      </c>
      <c r="H95" s="47">
        <v>1188</v>
      </c>
      <c r="I95" s="47">
        <v>2303</v>
      </c>
      <c r="J95" s="47">
        <v>2672</v>
      </c>
      <c r="K95" s="47">
        <v>264</v>
      </c>
      <c r="L95" s="47">
        <v>550</v>
      </c>
      <c r="M95" s="47">
        <v>527</v>
      </c>
      <c r="N95" s="47">
        <v>23</v>
      </c>
      <c r="O95" s="47">
        <v>7247</v>
      </c>
    </row>
    <row r="96" spans="1:15" x14ac:dyDescent="0.3">
      <c r="A96" s="47" t="s">
        <v>761</v>
      </c>
      <c r="B96" s="47" t="s">
        <v>809</v>
      </c>
      <c r="C96" s="47">
        <v>34050</v>
      </c>
      <c r="D96" s="39" t="s">
        <v>851</v>
      </c>
      <c r="E96" s="47">
        <v>94</v>
      </c>
      <c r="F96" s="47">
        <v>11</v>
      </c>
      <c r="G96" s="47">
        <v>83</v>
      </c>
      <c r="H96" s="47">
        <v>501</v>
      </c>
      <c r="I96" s="47">
        <v>928</v>
      </c>
      <c r="J96" s="47">
        <v>1128</v>
      </c>
      <c r="K96" s="47">
        <v>90</v>
      </c>
      <c r="L96" s="47">
        <v>164</v>
      </c>
      <c r="M96" s="47">
        <v>158</v>
      </c>
      <c r="N96" s="47">
        <v>6</v>
      </c>
      <c r="O96" s="47">
        <v>2905</v>
      </c>
    </row>
    <row r="97" spans="1:15" x14ac:dyDescent="0.3">
      <c r="A97" s="47" t="s">
        <v>761</v>
      </c>
      <c r="B97" s="47" t="s">
        <v>809</v>
      </c>
      <c r="C97" s="47">
        <v>34051</v>
      </c>
      <c r="D97" s="39" t="s">
        <v>852</v>
      </c>
      <c r="E97" s="47">
        <v>441</v>
      </c>
      <c r="F97" s="47">
        <v>45</v>
      </c>
      <c r="G97" s="47">
        <v>396</v>
      </c>
      <c r="H97" s="47">
        <v>1882</v>
      </c>
      <c r="I97" s="47">
        <v>3634</v>
      </c>
      <c r="J97" s="47">
        <v>4488</v>
      </c>
      <c r="K97" s="47">
        <v>398</v>
      </c>
      <c r="L97" s="47">
        <v>982</v>
      </c>
      <c r="M97" s="47">
        <v>944</v>
      </c>
      <c r="N97" s="47">
        <v>38</v>
      </c>
      <c r="O97" s="47">
        <v>11825</v>
      </c>
    </row>
    <row r="98" spans="1:15" x14ac:dyDescent="0.3">
      <c r="A98" s="47" t="s">
        <v>761</v>
      </c>
      <c r="B98" s="47" t="s">
        <v>853</v>
      </c>
      <c r="C98" s="47">
        <v>35001</v>
      </c>
      <c r="D98" s="39" t="s">
        <v>854</v>
      </c>
      <c r="E98" s="47">
        <v>279</v>
      </c>
      <c r="F98" s="47">
        <v>13</v>
      </c>
      <c r="G98" s="47">
        <v>266</v>
      </c>
      <c r="H98" s="47">
        <v>1164</v>
      </c>
      <c r="I98" s="47">
        <v>1999</v>
      </c>
      <c r="J98" s="47">
        <v>3140</v>
      </c>
      <c r="K98" s="47">
        <v>421</v>
      </c>
      <c r="L98" s="47">
        <v>1220</v>
      </c>
      <c r="M98" s="47">
        <v>1173</v>
      </c>
      <c r="N98" s="47">
        <v>47</v>
      </c>
      <c r="O98" s="47">
        <v>8223</v>
      </c>
    </row>
    <row r="99" spans="1:15" x14ac:dyDescent="0.3">
      <c r="A99" s="47" t="s">
        <v>761</v>
      </c>
      <c r="B99" s="47" t="s">
        <v>853</v>
      </c>
      <c r="C99" s="47">
        <v>35002</v>
      </c>
      <c r="D99" s="39" t="s">
        <v>855</v>
      </c>
      <c r="E99" s="47">
        <v>370</v>
      </c>
      <c r="F99" s="47">
        <v>40</v>
      </c>
      <c r="G99" s="47">
        <v>330</v>
      </c>
      <c r="H99" s="47">
        <v>1498</v>
      </c>
      <c r="I99" s="47">
        <v>2724</v>
      </c>
      <c r="J99" s="47">
        <v>3214</v>
      </c>
      <c r="K99" s="47">
        <v>349</v>
      </c>
      <c r="L99" s="47">
        <v>658</v>
      </c>
      <c r="M99" s="47">
        <v>637</v>
      </c>
      <c r="N99" s="47">
        <v>21</v>
      </c>
      <c r="O99" s="47">
        <v>8813</v>
      </c>
    </row>
    <row r="100" spans="1:15" x14ac:dyDescent="0.3">
      <c r="A100" s="47" t="s">
        <v>761</v>
      </c>
      <c r="B100" s="47" t="s">
        <v>853</v>
      </c>
      <c r="C100" s="47">
        <v>35003</v>
      </c>
      <c r="D100" s="39" t="s">
        <v>856</v>
      </c>
      <c r="E100" s="47">
        <v>147</v>
      </c>
      <c r="F100" s="47">
        <v>34</v>
      </c>
      <c r="G100" s="47">
        <v>113</v>
      </c>
      <c r="H100" s="47">
        <v>563</v>
      </c>
      <c r="I100" s="47">
        <v>929</v>
      </c>
      <c r="J100" s="47">
        <v>1126</v>
      </c>
      <c r="K100" s="47">
        <v>86</v>
      </c>
      <c r="L100" s="47">
        <v>157</v>
      </c>
      <c r="M100" s="47">
        <v>154</v>
      </c>
      <c r="N100" s="47">
        <v>3</v>
      </c>
      <c r="O100" s="47">
        <v>3008</v>
      </c>
    </row>
    <row r="101" spans="1:15" x14ac:dyDescent="0.3">
      <c r="A101" s="47" t="s">
        <v>761</v>
      </c>
      <c r="B101" s="47" t="s">
        <v>853</v>
      </c>
      <c r="C101" s="47">
        <v>35004</v>
      </c>
      <c r="D101" s="39" t="s">
        <v>857</v>
      </c>
      <c r="E101" s="47">
        <v>392</v>
      </c>
      <c r="F101" s="47">
        <v>37</v>
      </c>
      <c r="G101" s="47">
        <v>355</v>
      </c>
      <c r="H101" s="47">
        <v>1523</v>
      </c>
      <c r="I101" s="47">
        <v>2967</v>
      </c>
      <c r="J101" s="47">
        <v>3526</v>
      </c>
      <c r="K101" s="47">
        <v>320</v>
      </c>
      <c r="L101" s="47">
        <v>675</v>
      </c>
      <c r="M101" s="47">
        <v>653</v>
      </c>
      <c r="N101" s="47">
        <v>22</v>
      </c>
      <c r="O101" s="47">
        <v>9403</v>
      </c>
    </row>
    <row r="102" spans="1:15" x14ac:dyDescent="0.3">
      <c r="A102" s="47" t="s">
        <v>761</v>
      </c>
      <c r="B102" s="47" t="s">
        <v>853</v>
      </c>
      <c r="C102" s="47">
        <v>35005</v>
      </c>
      <c r="D102" s="39" t="s">
        <v>858</v>
      </c>
      <c r="E102" s="47">
        <v>219</v>
      </c>
      <c r="F102" s="47">
        <v>30</v>
      </c>
      <c r="G102" s="47">
        <v>189</v>
      </c>
      <c r="H102" s="47">
        <v>743</v>
      </c>
      <c r="I102" s="47">
        <v>1507</v>
      </c>
      <c r="J102" s="47">
        <v>1807</v>
      </c>
      <c r="K102" s="47">
        <v>167</v>
      </c>
      <c r="L102" s="47">
        <v>387</v>
      </c>
      <c r="M102" s="47">
        <v>369</v>
      </c>
      <c r="N102" s="47">
        <v>18</v>
      </c>
      <c r="O102" s="47">
        <v>4830</v>
      </c>
    </row>
    <row r="103" spans="1:15" x14ac:dyDescent="0.3">
      <c r="A103" s="47" t="s">
        <v>761</v>
      </c>
      <c r="B103" s="47" t="s">
        <v>853</v>
      </c>
      <c r="C103" s="47">
        <v>35006</v>
      </c>
      <c r="D103" s="39" t="s">
        <v>859</v>
      </c>
      <c r="E103" s="47">
        <v>209</v>
      </c>
      <c r="F103" s="47">
        <v>32</v>
      </c>
      <c r="G103" s="47">
        <v>177</v>
      </c>
      <c r="H103" s="47">
        <v>819</v>
      </c>
      <c r="I103" s="47">
        <v>1680</v>
      </c>
      <c r="J103" s="47">
        <v>1956</v>
      </c>
      <c r="K103" s="47">
        <v>163</v>
      </c>
      <c r="L103" s="47">
        <v>337</v>
      </c>
      <c r="M103" s="47">
        <v>325</v>
      </c>
      <c r="N103" s="47">
        <v>12</v>
      </c>
      <c r="O103" s="47">
        <v>5164</v>
      </c>
    </row>
    <row r="104" spans="1:15" x14ac:dyDescent="0.3">
      <c r="A104" s="47" t="s">
        <v>761</v>
      </c>
      <c r="B104" s="47" t="s">
        <v>853</v>
      </c>
      <c r="C104" s="47">
        <v>35008</v>
      </c>
      <c r="D104" s="39" t="s">
        <v>860</v>
      </c>
      <c r="E104" s="47">
        <v>434</v>
      </c>
      <c r="F104" s="47">
        <v>64</v>
      </c>
      <c r="G104" s="47">
        <v>370</v>
      </c>
      <c r="H104" s="47">
        <v>1558</v>
      </c>
      <c r="I104" s="47">
        <v>3266</v>
      </c>
      <c r="J104" s="47">
        <v>3643</v>
      </c>
      <c r="K104" s="47">
        <v>318</v>
      </c>
      <c r="L104" s="47">
        <v>569</v>
      </c>
      <c r="M104" s="47">
        <v>546</v>
      </c>
      <c r="N104" s="47">
        <v>23</v>
      </c>
      <c r="O104" s="47">
        <v>9788</v>
      </c>
    </row>
    <row r="105" spans="1:15" x14ac:dyDescent="0.3">
      <c r="A105" s="47" t="s">
        <v>761</v>
      </c>
      <c r="B105" s="47" t="s">
        <v>853</v>
      </c>
      <c r="C105" s="47">
        <v>35009</v>
      </c>
      <c r="D105" s="39" t="s">
        <v>861</v>
      </c>
      <c r="E105" s="47">
        <v>224</v>
      </c>
      <c r="F105" s="47">
        <v>35</v>
      </c>
      <c r="G105" s="47">
        <v>189</v>
      </c>
      <c r="H105" s="47">
        <v>865</v>
      </c>
      <c r="I105" s="47">
        <v>1644</v>
      </c>
      <c r="J105" s="47">
        <v>1817</v>
      </c>
      <c r="K105" s="47">
        <v>191</v>
      </c>
      <c r="L105" s="47">
        <v>326</v>
      </c>
      <c r="M105" s="47">
        <v>314</v>
      </c>
      <c r="N105" s="47">
        <v>12</v>
      </c>
      <c r="O105" s="47">
        <v>5067</v>
      </c>
    </row>
    <row r="106" spans="1:15" x14ac:dyDescent="0.3">
      <c r="A106" s="47" t="s">
        <v>761</v>
      </c>
      <c r="B106" s="47" t="s">
        <v>853</v>
      </c>
      <c r="C106" s="47">
        <v>35010</v>
      </c>
      <c r="D106" s="39" t="s">
        <v>862</v>
      </c>
      <c r="E106" s="47">
        <v>232</v>
      </c>
      <c r="F106" s="47">
        <v>31</v>
      </c>
      <c r="G106" s="47">
        <v>201</v>
      </c>
      <c r="H106" s="47">
        <v>796</v>
      </c>
      <c r="I106" s="47">
        <v>1509</v>
      </c>
      <c r="J106" s="47">
        <v>1819</v>
      </c>
      <c r="K106" s="47">
        <v>173</v>
      </c>
      <c r="L106" s="47">
        <v>267</v>
      </c>
      <c r="M106" s="47">
        <v>261</v>
      </c>
      <c r="N106" s="47">
        <v>6</v>
      </c>
      <c r="O106" s="47">
        <v>4796</v>
      </c>
    </row>
    <row r="107" spans="1:15" x14ac:dyDescent="0.3">
      <c r="A107" s="47" t="s">
        <v>761</v>
      </c>
      <c r="B107" s="47" t="s">
        <v>853</v>
      </c>
      <c r="C107" s="47">
        <v>35011</v>
      </c>
      <c r="D107" s="39" t="s">
        <v>863</v>
      </c>
      <c r="E107" s="47">
        <v>151</v>
      </c>
      <c r="F107" s="47">
        <v>12</v>
      </c>
      <c r="G107" s="47">
        <v>139</v>
      </c>
      <c r="H107" s="47">
        <v>665</v>
      </c>
      <c r="I107" s="47">
        <v>1100</v>
      </c>
      <c r="J107" s="47">
        <v>1360</v>
      </c>
      <c r="K107" s="47">
        <v>138</v>
      </c>
      <c r="L107" s="47">
        <v>257</v>
      </c>
      <c r="M107" s="47">
        <v>254</v>
      </c>
      <c r="N107" s="47">
        <v>3</v>
      </c>
      <c r="O107" s="47">
        <v>3671</v>
      </c>
    </row>
    <row r="108" spans="1:15" x14ac:dyDescent="0.3">
      <c r="A108" s="47" t="s">
        <v>761</v>
      </c>
      <c r="B108" s="47" t="s">
        <v>853</v>
      </c>
      <c r="C108" s="47">
        <v>35012</v>
      </c>
      <c r="D108" s="39" t="s">
        <v>864</v>
      </c>
      <c r="E108" s="47">
        <v>767</v>
      </c>
      <c r="F108" s="47">
        <v>93</v>
      </c>
      <c r="G108" s="47">
        <v>674</v>
      </c>
      <c r="H108" s="47">
        <v>2767</v>
      </c>
      <c r="I108" s="47">
        <v>5691</v>
      </c>
      <c r="J108" s="47">
        <v>6620</v>
      </c>
      <c r="K108" s="47">
        <v>584</v>
      </c>
      <c r="L108" s="47">
        <v>975</v>
      </c>
      <c r="M108" s="47">
        <v>950</v>
      </c>
      <c r="N108" s="47">
        <v>25</v>
      </c>
      <c r="O108" s="47">
        <v>17404</v>
      </c>
    </row>
    <row r="109" spans="1:15" x14ac:dyDescent="0.3">
      <c r="A109" s="47" t="s">
        <v>761</v>
      </c>
      <c r="B109" s="47" t="s">
        <v>853</v>
      </c>
      <c r="C109" s="47">
        <v>35013</v>
      </c>
      <c r="D109" s="39" t="s">
        <v>865</v>
      </c>
      <c r="E109" s="47">
        <v>154</v>
      </c>
      <c r="F109" s="47">
        <v>14</v>
      </c>
      <c r="G109" s="47">
        <v>140</v>
      </c>
      <c r="H109" s="47">
        <v>743</v>
      </c>
      <c r="I109" s="47">
        <v>1216</v>
      </c>
      <c r="J109" s="47">
        <v>1622</v>
      </c>
      <c r="K109" s="47">
        <v>178</v>
      </c>
      <c r="L109" s="47">
        <v>307</v>
      </c>
      <c r="M109" s="47">
        <v>297</v>
      </c>
      <c r="N109" s="47">
        <v>10</v>
      </c>
      <c r="O109" s="47">
        <v>4220</v>
      </c>
    </row>
    <row r="110" spans="1:15" x14ac:dyDescent="0.3">
      <c r="A110" s="47" t="s">
        <v>761</v>
      </c>
      <c r="B110" s="47" t="s">
        <v>853</v>
      </c>
      <c r="C110" s="47">
        <v>35014</v>
      </c>
      <c r="D110" s="39" t="s">
        <v>866</v>
      </c>
      <c r="E110" s="47">
        <v>516</v>
      </c>
      <c r="F110" s="47">
        <v>56</v>
      </c>
      <c r="G110" s="47">
        <v>460</v>
      </c>
      <c r="H110" s="47">
        <v>2001</v>
      </c>
      <c r="I110" s="47">
        <v>4511</v>
      </c>
      <c r="J110" s="47">
        <v>5652</v>
      </c>
      <c r="K110" s="47">
        <v>566</v>
      </c>
      <c r="L110" s="47">
        <v>940</v>
      </c>
      <c r="M110" s="47">
        <v>915</v>
      </c>
      <c r="N110" s="47">
        <v>25</v>
      </c>
      <c r="O110" s="47">
        <v>14186</v>
      </c>
    </row>
    <row r="111" spans="1:15" x14ac:dyDescent="0.3">
      <c r="A111" s="47" t="s">
        <v>761</v>
      </c>
      <c r="B111" s="47" t="s">
        <v>853</v>
      </c>
      <c r="C111" s="47">
        <v>35015</v>
      </c>
      <c r="D111" s="39" t="s">
        <v>867</v>
      </c>
      <c r="E111" s="47">
        <v>350</v>
      </c>
      <c r="F111" s="47">
        <v>43</v>
      </c>
      <c r="G111" s="47">
        <v>307</v>
      </c>
      <c r="H111" s="47">
        <v>1347</v>
      </c>
      <c r="I111" s="47">
        <v>2527</v>
      </c>
      <c r="J111" s="47">
        <v>2799</v>
      </c>
      <c r="K111" s="47">
        <v>262</v>
      </c>
      <c r="L111" s="47">
        <v>488</v>
      </c>
      <c r="M111" s="47">
        <v>474</v>
      </c>
      <c r="N111" s="47">
        <v>14</v>
      </c>
      <c r="O111" s="47">
        <v>7773</v>
      </c>
    </row>
    <row r="112" spans="1:15" x14ac:dyDescent="0.3">
      <c r="A112" s="47" t="s">
        <v>761</v>
      </c>
      <c r="B112" s="47" t="s">
        <v>853</v>
      </c>
      <c r="C112" s="47">
        <v>35016</v>
      </c>
      <c r="D112" s="39" t="s">
        <v>868</v>
      </c>
      <c r="E112" s="47">
        <v>369</v>
      </c>
      <c r="F112" s="47">
        <v>54</v>
      </c>
      <c r="G112" s="47">
        <v>315</v>
      </c>
      <c r="H112" s="47">
        <v>1430</v>
      </c>
      <c r="I112" s="47">
        <v>2626</v>
      </c>
      <c r="J112" s="47">
        <v>3932</v>
      </c>
      <c r="K112" s="47">
        <v>417</v>
      </c>
      <c r="L112" s="47">
        <v>836</v>
      </c>
      <c r="M112" s="47">
        <v>819</v>
      </c>
      <c r="N112" s="47">
        <v>17</v>
      </c>
      <c r="O112" s="47">
        <v>9610</v>
      </c>
    </row>
    <row r="113" spans="1:15" x14ac:dyDescent="0.3">
      <c r="A113" s="47" t="s">
        <v>761</v>
      </c>
      <c r="B113" s="47" t="s">
        <v>853</v>
      </c>
      <c r="C113" s="47">
        <v>35017</v>
      </c>
      <c r="D113" s="39" t="s">
        <v>869</v>
      </c>
      <c r="E113" s="47">
        <v>372</v>
      </c>
      <c r="F113" s="47">
        <v>39</v>
      </c>
      <c r="G113" s="47">
        <v>333</v>
      </c>
      <c r="H113" s="47">
        <v>1544</v>
      </c>
      <c r="I113" s="47">
        <v>2660</v>
      </c>
      <c r="J113" s="47">
        <v>3452</v>
      </c>
      <c r="K113" s="47">
        <v>344</v>
      </c>
      <c r="L113" s="47">
        <v>709</v>
      </c>
      <c r="M113" s="47">
        <v>679</v>
      </c>
      <c r="N113" s="47">
        <v>30</v>
      </c>
      <c r="O113" s="47">
        <v>9081</v>
      </c>
    </row>
    <row r="114" spans="1:15" x14ac:dyDescent="0.3">
      <c r="A114" s="47" t="s">
        <v>761</v>
      </c>
      <c r="B114" s="47" t="s">
        <v>853</v>
      </c>
      <c r="C114" s="47">
        <v>35018</v>
      </c>
      <c r="D114" s="39" t="s">
        <v>870</v>
      </c>
      <c r="E114" s="47">
        <v>138</v>
      </c>
      <c r="F114" s="47">
        <v>15</v>
      </c>
      <c r="G114" s="47">
        <v>123</v>
      </c>
      <c r="H114" s="47">
        <v>606</v>
      </c>
      <c r="I114" s="47">
        <v>1098</v>
      </c>
      <c r="J114" s="47">
        <v>1279</v>
      </c>
      <c r="K114" s="47">
        <v>123</v>
      </c>
      <c r="L114" s="47">
        <v>206</v>
      </c>
      <c r="M114" s="47">
        <v>200</v>
      </c>
      <c r="N114" s="47">
        <v>6</v>
      </c>
      <c r="O114" s="47">
        <v>3450</v>
      </c>
    </row>
    <row r="115" spans="1:15" x14ac:dyDescent="0.3">
      <c r="A115" s="47" t="s">
        <v>761</v>
      </c>
      <c r="B115" s="47" t="s">
        <v>853</v>
      </c>
      <c r="C115" s="47">
        <v>35020</v>
      </c>
      <c r="D115" s="39" t="s">
        <v>871</v>
      </c>
      <c r="E115" s="47">
        <v>1041</v>
      </c>
      <c r="F115" s="47">
        <v>132</v>
      </c>
      <c r="G115" s="47">
        <v>909</v>
      </c>
      <c r="H115" s="47">
        <v>3537</v>
      </c>
      <c r="I115" s="47">
        <v>6427</v>
      </c>
      <c r="J115" s="47">
        <v>8738</v>
      </c>
      <c r="K115" s="47">
        <v>1052</v>
      </c>
      <c r="L115" s="47">
        <v>2270</v>
      </c>
      <c r="M115" s="47">
        <v>2211</v>
      </c>
      <c r="N115" s="47">
        <v>59</v>
      </c>
      <c r="O115" s="47">
        <v>23065</v>
      </c>
    </row>
    <row r="116" spans="1:15" x14ac:dyDescent="0.3">
      <c r="A116" s="47" t="s">
        <v>761</v>
      </c>
      <c r="B116" s="47" t="s">
        <v>853</v>
      </c>
      <c r="C116" s="47">
        <v>35021</v>
      </c>
      <c r="D116" s="39" t="s">
        <v>872</v>
      </c>
      <c r="E116" s="47">
        <v>292</v>
      </c>
      <c r="F116" s="47">
        <v>41</v>
      </c>
      <c r="G116" s="47">
        <v>251</v>
      </c>
      <c r="H116" s="47">
        <v>994</v>
      </c>
      <c r="I116" s="47">
        <v>1901</v>
      </c>
      <c r="J116" s="47">
        <v>2256</v>
      </c>
      <c r="K116" s="47">
        <v>217</v>
      </c>
      <c r="L116" s="47">
        <v>376</v>
      </c>
      <c r="M116" s="47">
        <v>361</v>
      </c>
      <c r="N116" s="47">
        <v>15</v>
      </c>
      <c r="O116" s="47">
        <v>6036</v>
      </c>
    </row>
    <row r="117" spans="1:15" x14ac:dyDescent="0.3">
      <c r="A117" s="47" t="s">
        <v>761</v>
      </c>
      <c r="B117" s="47" t="s">
        <v>853</v>
      </c>
      <c r="C117" s="47">
        <v>35022</v>
      </c>
      <c r="D117" s="39" t="s">
        <v>873</v>
      </c>
      <c r="E117" s="47">
        <v>243</v>
      </c>
      <c r="F117" s="47">
        <v>35</v>
      </c>
      <c r="G117" s="47">
        <v>208</v>
      </c>
      <c r="H117" s="47">
        <v>854</v>
      </c>
      <c r="I117" s="47">
        <v>1594</v>
      </c>
      <c r="J117" s="47">
        <v>2024</v>
      </c>
      <c r="K117" s="47">
        <v>214</v>
      </c>
      <c r="L117" s="47">
        <v>365</v>
      </c>
      <c r="M117" s="47">
        <v>354</v>
      </c>
      <c r="N117" s="47">
        <v>11</v>
      </c>
      <c r="O117" s="47">
        <v>5294</v>
      </c>
    </row>
    <row r="118" spans="1:15" x14ac:dyDescent="0.3">
      <c r="A118" s="47" t="s">
        <v>761</v>
      </c>
      <c r="B118" s="47" t="s">
        <v>853</v>
      </c>
      <c r="C118" s="47">
        <v>35023</v>
      </c>
      <c r="D118" s="39" t="s">
        <v>874</v>
      </c>
      <c r="E118" s="47">
        <v>232</v>
      </c>
      <c r="F118" s="47">
        <v>39</v>
      </c>
      <c r="G118" s="47">
        <v>193</v>
      </c>
      <c r="H118" s="47">
        <v>916</v>
      </c>
      <c r="I118" s="47">
        <v>1961</v>
      </c>
      <c r="J118" s="47">
        <v>2167</v>
      </c>
      <c r="K118" s="47">
        <v>192</v>
      </c>
      <c r="L118" s="47">
        <v>365</v>
      </c>
      <c r="M118" s="47">
        <v>351</v>
      </c>
      <c r="N118" s="47">
        <v>14</v>
      </c>
      <c r="O118" s="47">
        <v>5833</v>
      </c>
    </row>
    <row r="119" spans="1:15" x14ac:dyDescent="0.3">
      <c r="A119" s="47" t="s">
        <v>761</v>
      </c>
      <c r="B119" s="47" t="s">
        <v>853</v>
      </c>
      <c r="C119" s="47">
        <v>35024</v>
      </c>
      <c r="D119" s="39" t="s">
        <v>875</v>
      </c>
      <c r="E119" s="47">
        <v>535</v>
      </c>
      <c r="F119" s="47">
        <v>62</v>
      </c>
      <c r="G119" s="47">
        <v>473</v>
      </c>
      <c r="H119" s="47">
        <v>2110</v>
      </c>
      <c r="I119" s="47">
        <v>4120</v>
      </c>
      <c r="J119" s="47">
        <v>5047</v>
      </c>
      <c r="K119" s="47">
        <v>573</v>
      </c>
      <c r="L119" s="47">
        <v>1238</v>
      </c>
      <c r="M119" s="47">
        <v>1206</v>
      </c>
      <c r="N119" s="47">
        <v>32</v>
      </c>
      <c r="O119" s="47">
        <v>13623</v>
      </c>
    </row>
    <row r="120" spans="1:15" x14ac:dyDescent="0.3">
      <c r="A120" s="47" t="s">
        <v>761</v>
      </c>
      <c r="B120" s="47" t="s">
        <v>853</v>
      </c>
      <c r="C120" s="47">
        <v>35026</v>
      </c>
      <c r="D120" s="39" t="s">
        <v>876</v>
      </c>
      <c r="E120" s="47">
        <v>357</v>
      </c>
      <c r="F120" s="47">
        <v>44</v>
      </c>
      <c r="G120" s="47">
        <v>313</v>
      </c>
      <c r="H120" s="47">
        <v>1374</v>
      </c>
      <c r="I120" s="47">
        <v>2462</v>
      </c>
      <c r="J120" s="47">
        <v>2863</v>
      </c>
      <c r="K120" s="47">
        <v>269</v>
      </c>
      <c r="L120" s="47">
        <v>525</v>
      </c>
      <c r="M120" s="47">
        <v>508</v>
      </c>
      <c r="N120" s="47">
        <v>17</v>
      </c>
      <c r="O120" s="47">
        <v>7850</v>
      </c>
    </row>
    <row r="121" spans="1:15" x14ac:dyDescent="0.3">
      <c r="A121" s="47" t="s">
        <v>761</v>
      </c>
      <c r="B121" s="47" t="s">
        <v>853</v>
      </c>
      <c r="C121" s="47">
        <v>35027</v>
      </c>
      <c r="D121" s="39" t="s">
        <v>877</v>
      </c>
      <c r="E121" s="47">
        <v>382</v>
      </c>
      <c r="F121" s="47">
        <v>37</v>
      </c>
      <c r="G121" s="47">
        <v>345</v>
      </c>
      <c r="H121" s="47">
        <v>1554</v>
      </c>
      <c r="I121" s="47">
        <v>2653</v>
      </c>
      <c r="J121" s="47">
        <v>3770</v>
      </c>
      <c r="K121" s="47">
        <v>378</v>
      </c>
      <c r="L121" s="47">
        <v>899</v>
      </c>
      <c r="M121" s="47">
        <v>870</v>
      </c>
      <c r="N121" s="47">
        <v>29</v>
      </c>
      <c r="O121" s="47">
        <v>9636</v>
      </c>
    </row>
    <row r="122" spans="1:15" x14ac:dyDescent="0.3">
      <c r="A122" s="47" t="s">
        <v>761</v>
      </c>
      <c r="B122" s="47" t="s">
        <v>853</v>
      </c>
      <c r="C122" s="47">
        <v>35028</v>
      </c>
      <c r="D122" s="39" t="s">
        <v>878</v>
      </c>
      <c r="E122" s="47">
        <v>620</v>
      </c>
      <c r="F122" s="47">
        <v>84</v>
      </c>
      <c r="G122" s="47">
        <v>536</v>
      </c>
      <c r="H122" s="47">
        <v>2062</v>
      </c>
      <c r="I122" s="47">
        <v>3806</v>
      </c>
      <c r="J122" s="47">
        <v>4589</v>
      </c>
      <c r="K122" s="47">
        <v>436</v>
      </c>
      <c r="L122" s="47">
        <v>879</v>
      </c>
      <c r="M122" s="47">
        <v>849</v>
      </c>
      <c r="N122" s="47">
        <v>30</v>
      </c>
      <c r="O122" s="47">
        <v>12392</v>
      </c>
    </row>
    <row r="123" spans="1:15" x14ac:dyDescent="0.3">
      <c r="A123" s="47" t="s">
        <v>761</v>
      </c>
      <c r="B123" s="47" t="s">
        <v>853</v>
      </c>
      <c r="C123" s="47">
        <v>35029</v>
      </c>
      <c r="D123" s="39" t="s">
        <v>879</v>
      </c>
      <c r="E123" s="47">
        <v>286</v>
      </c>
      <c r="F123" s="47">
        <v>39</v>
      </c>
      <c r="G123" s="47">
        <v>247</v>
      </c>
      <c r="H123" s="47">
        <v>1099</v>
      </c>
      <c r="I123" s="47">
        <v>2051</v>
      </c>
      <c r="J123" s="47">
        <v>2429</v>
      </c>
      <c r="K123" s="47">
        <v>197</v>
      </c>
      <c r="L123" s="47">
        <v>493</v>
      </c>
      <c r="M123" s="47">
        <v>485</v>
      </c>
      <c r="N123" s="47">
        <v>8</v>
      </c>
      <c r="O123" s="47">
        <v>6555</v>
      </c>
    </row>
    <row r="124" spans="1:15" x14ac:dyDescent="0.3">
      <c r="A124" s="47" t="s">
        <v>761</v>
      </c>
      <c r="B124" s="47" t="s">
        <v>853</v>
      </c>
      <c r="C124" s="47">
        <v>35030</v>
      </c>
      <c r="D124" s="39" t="s">
        <v>880</v>
      </c>
      <c r="E124" s="47">
        <v>439</v>
      </c>
      <c r="F124" s="47">
        <v>37</v>
      </c>
      <c r="G124" s="47">
        <v>402</v>
      </c>
      <c r="H124" s="47">
        <v>1946</v>
      </c>
      <c r="I124" s="47">
        <v>3348</v>
      </c>
      <c r="J124" s="47">
        <v>4758</v>
      </c>
      <c r="K124" s="47">
        <v>557</v>
      </c>
      <c r="L124" s="47">
        <v>1191</v>
      </c>
      <c r="M124" s="47">
        <v>1149</v>
      </c>
      <c r="N124" s="47">
        <v>42</v>
      </c>
      <c r="O124" s="47">
        <v>12239</v>
      </c>
    </row>
    <row r="125" spans="1:15" x14ac:dyDescent="0.3">
      <c r="A125" s="47" t="s">
        <v>761</v>
      </c>
      <c r="B125" s="47" t="s">
        <v>853</v>
      </c>
      <c r="C125" s="47">
        <v>35032</v>
      </c>
      <c r="D125" s="39" t="s">
        <v>881</v>
      </c>
      <c r="E125" s="47">
        <v>374</v>
      </c>
      <c r="F125" s="47">
        <v>51</v>
      </c>
      <c r="G125" s="47">
        <v>323</v>
      </c>
      <c r="H125" s="47">
        <v>1384</v>
      </c>
      <c r="I125" s="47">
        <v>2799</v>
      </c>
      <c r="J125" s="47">
        <v>3059</v>
      </c>
      <c r="K125" s="47">
        <v>269</v>
      </c>
      <c r="L125" s="47">
        <v>524</v>
      </c>
      <c r="M125" s="47">
        <v>502</v>
      </c>
      <c r="N125" s="47">
        <v>22</v>
      </c>
      <c r="O125" s="47">
        <v>8409</v>
      </c>
    </row>
    <row r="126" spans="1:15" x14ac:dyDescent="0.3">
      <c r="A126" s="47" t="s">
        <v>761</v>
      </c>
      <c r="B126" s="47" t="s">
        <v>853</v>
      </c>
      <c r="C126" s="47">
        <v>35033</v>
      </c>
      <c r="D126" s="39" t="s">
        <v>853</v>
      </c>
      <c r="E126" s="47">
        <v>6059</v>
      </c>
      <c r="F126" s="47">
        <v>740</v>
      </c>
      <c r="G126" s="47">
        <v>5319</v>
      </c>
      <c r="H126" s="47">
        <v>20158</v>
      </c>
      <c r="I126" s="47">
        <v>42505</v>
      </c>
      <c r="J126" s="47">
        <v>60100</v>
      </c>
      <c r="K126" s="47">
        <v>7757</v>
      </c>
      <c r="L126" s="47">
        <v>20378</v>
      </c>
      <c r="M126" s="47">
        <v>19624</v>
      </c>
      <c r="N126" s="47">
        <v>754</v>
      </c>
      <c r="O126" s="47">
        <v>156957</v>
      </c>
    </row>
    <row r="127" spans="1:15" x14ac:dyDescent="0.3">
      <c r="A127" s="47" t="s">
        <v>761</v>
      </c>
      <c r="B127" s="47" t="s">
        <v>853</v>
      </c>
      <c r="C127" s="47">
        <v>35034</v>
      </c>
      <c r="D127" s="39" t="s">
        <v>882</v>
      </c>
      <c r="E127" s="47">
        <v>226</v>
      </c>
      <c r="F127" s="47">
        <v>22</v>
      </c>
      <c r="G127" s="47">
        <v>204</v>
      </c>
      <c r="H127" s="47">
        <v>969</v>
      </c>
      <c r="I127" s="47">
        <v>1879</v>
      </c>
      <c r="J127" s="47">
        <v>1971</v>
      </c>
      <c r="K127" s="47">
        <v>202</v>
      </c>
      <c r="L127" s="47">
        <v>304</v>
      </c>
      <c r="M127" s="47">
        <v>301</v>
      </c>
      <c r="N127" s="47">
        <v>3</v>
      </c>
      <c r="O127" s="47">
        <v>5551</v>
      </c>
    </row>
    <row r="128" spans="1:15" x14ac:dyDescent="0.3">
      <c r="A128" s="47" t="s">
        <v>761</v>
      </c>
      <c r="B128" s="47" t="s">
        <v>853</v>
      </c>
      <c r="C128" s="47">
        <v>35035</v>
      </c>
      <c r="D128" s="39" t="s">
        <v>883</v>
      </c>
      <c r="E128" s="47">
        <v>163</v>
      </c>
      <c r="F128" s="47">
        <v>17</v>
      </c>
      <c r="G128" s="47">
        <v>146</v>
      </c>
      <c r="H128" s="47">
        <v>582</v>
      </c>
      <c r="I128" s="47">
        <v>1182</v>
      </c>
      <c r="J128" s="47">
        <v>1347</v>
      </c>
      <c r="K128" s="47">
        <v>123</v>
      </c>
      <c r="L128" s="47">
        <v>284</v>
      </c>
      <c r="M128" s="47">
        <v>278</v>
      </c>
      <c r="N128" s="47">
        <v>6</v>
      </c>
      <c r="O128" s="47">
        <v>3681</v>
      </c>
    </row>
    <row r="129" spans="1:15" x14ac:dyDescent="0.3">
      <c r="A129" s="47" t="s">
        <v>761</v>
      </c>
      <c r="B129" s="47" t="s">
        <v>853</v>
      </c>
      <c r="C129" s="47">
        <v>35036</v>
      </c>
      <c r="D129" s="39" t="s">
        <v>884</v>
      </c>
      <c r="E129" s="47">
        <v>556</v>
      </c>
      <c r="F129" s="47">
        <v>45</v>
      </c>
      <c r="G129" s="47">
        <v>511</v>
      </c>
      <c r="H129" s="47">
        <v>2054</v>
      </c>
      <c r="I129" s="47">
        <v>3915</v>
      </c>
      <c r="J129" s="47">
        <v>5335</v>
      </c>
      <c r="K129" s="47">
        <v>574</v>
      </c>
      <c r="L129" s="47">
        <v>1265</v>
      </c>
      <c r="M129" s="47">
        <v>1227</v>
      </c>
      <c r="N129" s="47">
        <v>38</v>
      </c>
      <c r="O129" s="47">
        <v>13699</v>
      </c>
    </row>
    <row r="130" spans="1:15" x14ac:dyDescent="0.3">
      <c r="A130" s="47" t="s">
        <v>761</v>
      </c>
      <c r="B130" s="47" t="s">
        <v>853</v>
      </c>
      <c r="C130" s="47">
        <v>35037</v>
      </c>
      <c r="D130" s="39" t="s">
        <v>885</v>
      </c>
      <c r="E130" s="47">
        <v>304</v>
      </c>
      <c r="F130" s="47">
        <v>28</v>
      </c>
      <c r="G130" s="47">
        <v>276</v>
      </c>
      <c r="H130" s="47">
        <v>1175</v>
      </c>
      <c r="I130" s="47">
        <v>2290</v>
      </c>
      <c r="J130" s="47">
        <v>2921</v>
      </c>
      <c r="K130" s="47">
        <v>303</v>
      </c>
      <c r="L130" s="47">
        <v>586</v>
      </c>
      <c r="M130" s="47">
        <v>564</v>
      </c>
      <c r="N130" s="47">
        <v>22</v>
      </c>
      <c r="O130" s="47">
        <v>7579</v>
      </c>
    </row>
    <row r="131" spans="1:15" x14ac:dyDescent="0.3">
      <c r="A131" s="47" t="s">
        <v>761</v>
      </c>
      <c r="B131" s="47" t="s">
        <v>853</v>
      </c>
      <c r="C131" s="47">
        <v>35038</v>
      </c>
      <c r="D131" s="39" t="s">
        <v>886</v>
      </c>
      <c r="E131" s="47">
        <v>266</v>
      </c>
      <c r="F131" s="47">
        <v>27</v>
      </c>
      <c r="G131" s="47">
        <v>239</v>
      </c>
      <c r="H131" s="47">
        <v>922</v>
      </c>
      <c r="I131" s="47">
        <v>1750</v>
      </c>
      <c r="J131" s="47">
        <v>2184</v>
      </c>
      <c r="K131" s="47">
        <v>179</v>
      </c>
      <c r="L131" s="47">
        <v>419</v>
      </c>
      <c r="M131" s="47">
        <v>411</v>
      </c>
      <c r="N131" s="47">
        <v>8</v>
      </c>
      <c r="O131" s="47">
        <v>5720</v>
      </c>
    </row>
    <row r="132" spans="1:15" x14ac:dyDescent="0.3">
      <c r="A132" s="47" t="s">
        <v>761</v>
      </c>
      <c r="B132" s="47" t="s">
        <v>853</v>
      </c>
      <c r="C132" s="47">
        <v>35039</v>
      </c>
      <c r="D132" s="39" t="s">
        <v>887</v>
      </c>
      <c r="E132" s="47">
        <v>473</v>
      </c>
      <c r="F132" s="47">
        <v>59</v>
      </c>
      <c r="G132" s="47">
        <v>414</v>
      </c>
      <c r="H132" s="47">
        <v>1654</v>
      </c>
      <c r="I132" s="47">
        <v>3050</v>
      </c>
      <c r="J132" s="47">
        <v>3905</v>
      </c>
      <c r="K132" s="47">
        <v>375</v>
      </c>
      <c r="L132" s="47">
        <v>894</v>
      </c>
      <c r="M132" s="47">
        <v>860</v>
      </c>
      <c r="N132" s="47">
        <v>34</v>
      </c>
      <c r="O132" s="47">
        <v>10351</v>
      </c>
    </row>
    <row r="133" spans="1:15" x14ac:dyDescent="0.3">
      <c r="A133" s="47" t="s">
        <v>761</v>
      </c>
      <c r="B133" s="47" t="s">
        <v>853</v>
      </c>
      <c r="C133" s="47">
        <v>35040</v>
      </c>
      <c r="D133" s="39" t="s">
        <v>888</v>
      </c>
      <c r="E133" s="47">
        <v>940</v>
      </c>
      <c r="F133" s="47">
        <v>79</v>
      </c>
      <c r="G133" s="47">
        <v>861</v>
      </c>
      <c r="H133" s="47">
        <v>3842</v>
      </c>
      <c r="I133" s="47">
        <v>7152</v>
      </c>
      <c r="J133" s="47">
        <v>8966</v>
      </c>
      <c r="K133" s="47">
        <v>1023</v>
      </c>
      <c r="L133" s="47">
        <v>1912</v>
      </c>
      <c r="M133" s="47">
        <v>1839</v>
      </c>
      <c r="N133" s="47">
        <v>73</v>
      </c>
      <c r="O133" s="47">
        <v>23835</v>
      </c>
    </row>
    <row r="134" spans="1:15" x14ac:dyDescent="0.3">
      <c r="A134" s="47" t="s">
        <v>761</v>
      </c>
      <c r="B134" s="47" t="s">
        <v>853</v>
      </c>
      <c r="C134" s="47">
        <v>35041</v>
      </c>
      <c r="D134" s="39" t="s">
        <v>889</v>
      </c>
      <c r="E134" s="47">
        <v>177</v>
      </c>
      <c r="F134" s="47">
        <v>14</v>
      </c>
      <c r="G134" s="47">
        <v>163</v>
      </c>
      <c r="H134" s="47">
        <v>772</v>
      </c>
      <c r="I134" s="47">
        <v>1227</v>
      </c>
      <c r="J134" s="47">
        <v>1425</v>
      </c>
      <c r="K134" s="47">
        <v>97</v>
      </c>
      <c r="L134" s="47">
        <v>171</v>
      </c>
      <c r="M134" s="47">
        <v>168</v>
      </c>
      <c r="N134" s="47">
        <v>3</v>
      </c>
      <c r="O134" s="47">
        <v>3869</v>
      </c>
    </row>
    <row r="135" spans="1:15" x14ac:dyDescent="0.3">
      <c r="A135" s="47" t="s">
        <v>761</v>
      </c>
      <c r="B135" s="47" t="s">
        <v>853</v>
      </c>
      <c r="C135" s="47">
        <v>35042</v>
      </c>
      <c r="D135" s="39" t="s">
        <v>890</v>
      </c>
      <c r="E135" s="47">
        <v>71</v>
      </c>
      <c r="F135" s="47">
        <v>10</v>
      </c>
      <c r="G135" s="47">
        <v>61</v>
      </c>
      <c r="H135" s="47">
        <v>341</v>
      </c>
      <c r="I135" s="47">
        <v>457</v>
      </c>
      <c r="J135" s="47">
        <v>655</v>
      </c>
      <c r="K135" s="47">
        <v>47</v>
      </c>
      <c r="L135" s="47">
        <v>101</v>
      </c>
      <c r="M135" s="47">
        <v>100</v>
      </c>
      <c r="N135" s="47">
        <v>1</v>
      </c>
      <c r="O135" s="47">
        <v>1672</v>
      </c>
    </row>
    <row r="136" spans="1:15" x14ac:dyDescent="0.3">
      <c r="A136" s="47" t="s">
        <v>761</v>
      </c>
      <c r="B136" s="47" t="s">
        <v>853</v>
      </c>
      <c r="C136" s="47">
        <v>35043</v>
      </c>
      <c r="D136" s="39" t="s">
        <v>891</v>
      </c>
      <c r="E136" s="47">
        <v>162</v>
      </c>
      <c r="F136" s="47">
        <v>13</v>
      </c>
      <c r="G136" s="47">
        <v>149</v>
      </c>
      <c r="H136" s="47">
        <v>657</v>
      </c>
      <c r="I136" s="47">
        <v>1177</v>
      </c>
      <c r="J136" s="47">
        <v>1539</v>
      </c>
      <c r="K136" s="47">
        <v>144</v>
      </c>
      <c r="L136" s="47">
        <v>311</v>
      </c>
      <c r="M136" s="47">
        <v>296</v>
      </c>
      <c r="N136" s="47">
        <v>15</v>
      </c>
      <c r="O136" s="47">
        <v>3990</v>
      </c>
    </row>
    <row r="137" spans="1:15" x14ac:dyDescent="0.3">
      <c r="A137" s="47" t="s">
        <v>761</v>
      </c>
      <c r="B137" s="47" t="s">
        <v>853</v>
      </c>
      <c r="C137" s="47">
        <v>35044</v>
      </c>
      <c r="D137" s="39" t="s">
        <v>892</v>
      </c>
      <c r="E137" s="47">
        <v>103</v>
      </c>
      <c r="F137" s="47">
        <v>6</v>
      </c>
      <c r="G137" s="47">
        <v>97</v>
      </c>
      <c r="H137" s="47">
        <v>471</v>
      </c>
      <c r="I137" s="47">
        <v>990</v>
      </c>
      <c r="J137" s="47">
        <v>1226</v>
      </c>
      <c r="K137" s="47">
        <v>99</v>
      </c>
      <c r="L137" s="47">
        <v>244</v>
      </c>
      <c r="M137" s="47">
        <v>239</v>
      </c>
      <c r="N137" s="47">
        <v>5</v>
      </c>
      <c r="O137" s="47">
        <v>3133</v>
      </c>
    </row>
    <row r="138" spans="1:15" x14ac:dyDescent="0.3">
      <c r="A138" s="47" t="s">
        <v>761</v>
      </c>
      <c r="B138" s="47" t="s">
        <v>853</v>
      </c>
      <c r="C138" s="47">
        <v>35045</v>
      </c>
      <c r="D138" s="39" t="s">
        <v>893</v>
      </c>
      <c r="E138" s="47">
        <v>107</v>
      </c>
      <c r="F138" s="47">
        <v>12</v>
      </c>
      <c r="G138" s="47">
        <v>95</v>
      </c>
      <c r="H138" s="47">
        <v>718</v>
      </c>
      <c r="I138" s="47">
        <v>1008</v>
      </c>
      <c r="J138" s="47">
        <v>1224</v>
      </c>
      <c r="K138" s="47">
        <v>78</v>
      </c>
      <c r="L138" s="47">
        <v>195</v>
      </c>
      <c r="M138" s="47">
        <v>189</v>
      </c>
      <c r="N138" s="47">
        <v>6</v>
      </c>
      <c r="O138" s="47">
        <v>3330</v>
      </c>
    </row>
    <row r="139" spans="1:15" x14ac:dyDescent="0.3">
      <c r="A139" s="47" t="s">
        <v>761</v>
      </c>
      <c r="B139" s="47" t="s">
        <v>853</v>
      </c>
      <c r="C139" s="47">
        <v>35046</v>
      </c>
      <c r="D139" s="39" t="s">
        <v>894</v>
      </c>
      <c r="E139" s="47">
        <v>116</v>
      </c>
      <c r="F139" s="47">
        <v>11</v>
      </c>
      <c r="G139" s="47">
        <v>105</v>
      </c>
      <c r="H139" s="47">
        <v>790</v>
      </c>
      <c r="I139" s="47">
        <v>1087</v>
      </c>
      <c r="J139" s="47">
        <v>1450</v>
      </c>
      <c r="K139" s="47">
        <v>121</v>
      </c>
      <c r="L139" s="47">
        <v>218</v>
      </c>
      <c r="M139" s="47">
        <v>214</v>
      </c>
      <c r="N139" s="47">
        <v>4</v>
      </c>
      <c r="O139" s="47">
        <v>3782</v>
      </c>
    </row>
    <row r="140" spans="1:15" x14ac:dyDescent="0.3">
      <c r="A140" s="47" t="s">
        <v>761</v>
      </c>
      <c r="B140" s="47" t="s">
        <v>895</v>
      </c>
      <c r="C140" s="47">
        <v>36001</v>
      </c>
      <c r="D140" s="39" t="s">
        <v>896</v>
      </c>
      <c r="E140" s="47">
        <v>165</v>
      </c>
      <c r="F140" s="47">
        <v>25</v>
      </c>
      <c r="G140" s="47">
        <v>140</v>
      </c>
      <c r="H140" s="47">
        <v>615</v>
      </c>
      <c r="I140" s="47">
        <v>1143</v>
      </c>
      <c r="J140" s="47">
        <v>1443</v>
      </c>
      <c r="K140" s="47">
        <v>143</v>
      </c>
      <c r="L140" s="47">
        <v>303</v>
      </c>
      <c r="M140" s="47">
        <v>289</v>
      </c>
      <c r="N140" s="47">
        <v>14</v>
      </c>
      <c r="O140" s="47">
        <v>3812</v>
      </c>
    </row>
    <row r="141" spans="1:15" x14ac:dyDescent="0.3">
      <c r="A141" s="47" t="s">
        <v>761</v>
      </c>
      <c r="B141" s="47" t="s">
        <v>895</v>
      </c>
      <c r="C141" s="47">
        <v>36002</v>
      </c>
      <c r="D141" s="39" t="s">
        <v>897</v>
      </c>
      <c r="E141" s="47">
        <v>428</v>
      </c>
      <c r="F141" s="47">
        <v>59</v>
      </c>
      <c r="G141" s="47">
        <v>369</v>
      </c>
      <c r="H141" s="47">
        <v>1383</v>
      </c>
      <c r="I141" s="47">
        <v>2881</v>
      </c>
      <c r="J141" s="47">
        <v>3649</v>
      </c>
      <c r="K141" s="47">
        <v>340</v>
      </c>
      <c r="L141" s="47">
        <v>658</v>
      </c>
      <c r="M141" s="47">
        <v>633</v>
      </c>
      <c r="N141" s="47">
        <v>25</v>
      </c>
      <c r="O141" s="47">
        <v>9339</v>
      </c>
    </row>
    <row r="142" spans="1:15" x14ac:dyDescent="0.3">
      <c r="A142" s="47" t="s">
        <v>761</v>
      </c>
      <c r="B142" s="47" t="s">
        <v>895</v>
      </c>
      <c r="C142" s="47">
        <v>36003</v>
      </c>
      <c r="D142" s="39" t="s">
        <v>898</v>
      </c>
      <c r="E142" s="47">
        <v>327</v>
      </c>
      <c r="F142" s="47">
        <v>28</v>
      </c>
      <c r="G142" s="47">
        <v>299</v>
      </c>
      <c r="H142" s="47">
        <v>1320</v>
      </c>
      <c r="I142" s="47">
        <v>2291</v>
      </c>
      <c r="J142" s="47">
        <v>3012</v>
      </c>
      <c r="K142" s="47">
        <v>330</v>
      </c>
      <c r="L142" s="47">
        <v>670</v>
      </c>
      <c r="M142" s="47">
        <v>651</v>
      </c>
      <c r="N142" s="47">
        <v>19</v>
      </c>
      <c r="O142" s="47">
        <v>7950</v>
      </c>
    </row>
    <row r="143" spans="1:15" x14ac:dyDescent="0.3">
      <c r="A143" s="47" t="s">
        <v>761</v>
      </c>
      <c r="B143" s="47" t="s">
        <v>895</v>
      </c>
      <c r="C143" s="47">
        <v>36004</v>
      </c>
      <c r="D143" s="39" t="s">
        <v>899</v>
      </c>
      <c r="E143" s="47">
        <v>151</v>
      </c>
      <c r="F143" s="47">
        <v>35</v>
      </c>
      <c r="G143" s="47">
        <v>116</v>
      </c>
      <c r="H143" s="47">
        <v>508</v>
      </c>
      <c r="I143" s="47">
        <v>929</v>
      </c>
      <c r="J143" s="47">
        <v>1090</v>
      </c>
      <c r="K143" s="47">
        <v>113</v>
      </c>
      <c r="L143" s="47">
        <v>203</v>
      </c>
      <c r="M143" s="47">
        <v>198</v>
      </c>
      <c r="N143" s="47">
        <v>5</v>
      </c>
      <c r="O143" s="47">
        <v>2994</v>
      </c>
    </row>
    <row r="144" spans="1:15" x14ac:dyDescent="0.3">
      <c r="A144" s="47" t="s">
        <v>761</v>
      </c>
      <c r="B144" s="47" t="s">
        <v>895</v>
      </c>
      <c r="C144" s="47">
        <v>36005</v>
      </c>
      <c r="D144" s="39" t="s">
        <v>900</v>
      </c>
      <c r="E144" s="47">
        <v>2618</v>
      </c>
      <c r="F144" s="47">
        <v>279</v>
      </c>
      <c r="G144" s="47">
        <v>2339</v>
      </c>
      <c r="H144" s="47">
        <v>10480</v>
      </c>
      <c r="I144" s="47">
        <v>19055</v>
      </c>
      <c r="J144" s="47">
        <v>24697</v>
      </c>
      <c r="K144" s="47">
        <v>2751</v>
      </c>
      <c r="L144" s="47">
        <v>6652</v>
      </c>
      <c r="M144" s="47">
        <v>6433</v>
      </c>
      <c r="N144" s="47">
        <v>219</v>
      </c>
      <c r="O144" s="47">
        <v>66253</v>
      </c>
    </row>
    <row r="145" spans="1:15" x14ac:dyDescent="0.3">
      <c r="A145" s="47" t="s">
        <v>761</v>
      </c>
      <c r="B145" s="47" t="s">
        <v>895</v>
      </c>
      <c r="C145" s="47">
        <v>36006</v>
      </c>
      <c r="D145" s="39" t="s">
        <v>901</v>
      </c>
      <c r="E145" s="47">
        <v>1281</v>
      </c>
      <c r="F145" s="47">
        <v>128</v>
      </c>
      <c r="G145" s="47">
        <v>1153</v>
      </c>
      <c r="H145" s="47">
        <v>4659</v>
      </c>
      <c r="I145" s="47">
        <v>9350</v>
      </c>
      <c r="J145" s="47">
        <v>11446</v>
      </c>
      <c r="K145" s="47">
        <v>1183</v>
      </c>
      <c r="L145" s="47">
        <v>2580</v>
      </c>
      <c r="M145" s="47">
        <v>2470</v>
      </c>
      <c r="N145" s="47">
        <v>110</v>
      </c>
      <c r="O145" s="47">
        <v>30499</v>
      </c>
    </row>
    <row r="146" spans="1:15" x14ac:dyDescent="0.3">
      <c r="A146" s="47" t="s">
        <v>761</v>
      </c>
      <c r="B146" s="47" t="s">
        <v>895</v>
      </c>
      <c r="C146" s="47">
        <v>36007</v>
      </c>
      <c r="D146" s="39" t="s">
        <v>902</v>
      </c>
      <c r="E146" s="47">
        <v>616</v>
      </c>
      <c r="F146" s="47">
        <v>69</v>
      </c>
      <c r="G146" s="47">
        <v>547</v>
      </c>
      <c r="H146" s="47">
        <v>2026</v>
      </c>
      <c r="I146" s="47">
        <v>3718</v>
      </c>
      <c r="J146" s="47">
        <v>5349</v>
      </c>
      <c r="K146" s="47">
        <v>648</v>
      </c>
      <c r="L146" s="47">
        <v>1529</v>
      </c>
      <c r="M146" s="47">
        <v>1457</v>
      </c>
      <c r="N146" s="47">
        <v>72</v>
      </c>
      <c r="O146" s="47">
        <v>13886</v>
      </c>
    </row>
    <row r="147" spans="1:15" x14ac:dyDescent="0.3">
      <c r="A147" s="47" t="s">
        <v>761</v>
      </c>
      <c r="B147" s="47" t="s">
        <v>895</v>
      </c>
      <c r="C147" s="47">
        <v>36008</v>
      </c>
      <c r="D147" s="39" t="s">
        <v>903</v>
      </c>
      <c r="E147" s="47">
        <v>468</v>
      </c>
      <c r="F147" s="47">
        <v>52</v>
      </c>
      <c r="G147" s="47">
        <v>416</v>
      </c>
      <c r="H147" s="47">
        <v>1678</v>
      </c>
      <c r="I147" s="47">
        <v>3139</v>
      </c>
      <c r="J147" s="47">
        <v>3745</v>
      </c>
      <c r="K147" s="47">
        <v>402</v>
      </c>
      <c r="L147" s="47">
        <v>853</v>
      </c>
      <c r="M147" s="47">
        <v>822</v>
      </c>
      <c r="N147" s="47">
        <v>31</v>
      </c>
      <c r="O147" s="47">
        <v>10285</v>
      </c>
    </row>
    <row r="148" spans="1:15" x14ac:dyDescent="0.3">
      <c r="A148" s="47" t="s">
        <v>761</v>
      </c>
      <c r="B148" s="47" t="s">
        <v>895</v>
      </c>
      <c r="C148" s="47">
        <v>36009</v>
      </c>
      <c r="D148" s="39" t="s">
        <v>904</v>
      </c>
      <c r="E148" s="47">
        <v>259</v>
      </c>
      <c r="F148" s="47">
        <v>31</v>
      </c>
      <c r="G148" s="47">
        <v>228</v>
      </c>
      <c r="H148" s="47">
        <v>1183</v>
      </c>
      <c r="I148" s="47">
        <v>1943</v>
      </c>
      <c r="J148" s="47">
        <v>2437</v>
      </c>
      <c r="K148" s="47">
        <v>216</v>
      </c>
      <c r="L148" s="47">
        <v>499</v>
      </c>
      <c r="M148" s="47">
        <v>484</v>
      </c>
      <c r="N148" s="47">
        <v>15</v>
      </c>
      <c r="O148" s="47">
        <v>6537</v>
      </c>
    </row>
    <row r="149" spans="1:15" x14ac:dyDescent="0.3">
      <c r="A149" s="47" t="s">
        <v>761</v>
      </c>
      <c r="B149" s="47" t="s">
        <v>895</v>
      </c>
      <c r="C149" s="47">
        <v>36010</v>
      </c>
      <c r="D149" s="39" t="s">
        <v>905</v>
      </c>
      <c r="E149" s="47">
        <v>324</v>
      </c>
      <c r="F149" s="47">
        <v>38</v>
      </c>
      <c r="G149" s="47">
        <v>286</v>
      </c>
      <c r="H149" s="47">
        <v>1369</v>
      </c>
      <c r="I149" s="47">
        <v>2326</v>
      </c>
      <c r="J149" s="47">
        <v>2856</v>
      </c>
      <c r="K149" s="47">
        <v>244</v>
      </c>
      <c r="L149" s="47">
        <v>535</v>
      </c>
      <c r="M149" s="47">
        <v>507</v>
      </c>
      <c r="N149" s="47">
        <v>28</v>
      </c>
      <c r="O149" s="47">
        <v>7654</v>
      </c>
    </row>
    <row r="150" spans="1:15" x14ac:dyDescent="0.3">
      <c r="A150" s="47" t="s">
        <v>761</v>
      </c>
      <c r="B150" s="47" t="s">
        <v>895</v>
      </c>
      <c r="C150" s="47">
        <v>36011</v>
      </c>
      <c r="D150" s="39" t="s">
        <v>906</v>
      </c>
      <c r="E150" s="47">
        <v>113</v>
      </c>
      <c r="F150" s="47">
        <v>15</v>
      </c>
      <c r="G150" s="47">
        <v>98</v>
      </c>
      <c r="H150" s="47">
        <v>447</v>
      </c>
      <c r="I150" s="47">
        <v>837</v>
      </c>
      <c r="J150" s="47">
        <v>1099</v>
      </c>
      <c r="K150" s="47">
        <v>85</v>
      </c>
      <c r="L150" s="47">
        <v>212</v>
      </c>
      <c r="M150" s="47">
        <v>208</v>
      </c>
      <c r="N150" s="47">
        <v>4</v>
      </c>
      <c r="O150" s="47">
        <v>2793</v>
      </c>
    </row>
    <row r="151" spans="1:15" x14ac:dyDescent="0.3">
      <c r="A151" s="47" t="s">
        <v>761</v>
      </c>
      <c r="B151" s="47" t="s">
        <v>895</v>
      </c>
      <c r="C151" s="47">
        <v>36012</v>
      </c>
      <c r="D151" s="39" t="s">
        <v>907</v>
      </c>
      <c r="E151" s="47">
        <v>588</v>
      </c>
      <c r="F151" s="47">
        <v>64</v>
      </c>
      <c r="G151" s="47">
        <v>524</v>
      </c>
      <c r="H151" s="47">
        <v>2292</v>
      </c>
      <c r="I151" s="47">
        <v>4127</v>
      </c>
      <c r="J151" s="47">
        <v>5246</v>
      </c>
      <c r="K151" s="47">
        <v>532</v>
      </c>
      <c r="L151" s="47">
        <v>1135</v>
      </c>
      <c r="M151" s="47">
        <v>1096</v>
      </c>
      <c r="N151" s="47">
        <v>39</v>
      </c>
      <c r="O151" s="47">
        <v>13920</v>
      </c>
    </row>
    <row r="152" spans="1:15" x14ac:dyDescent="0.3">
      <c r="A152" s="47" t="s">
        <v>761</v>
      </c>
      <c r="B152" s="47" t="s">
        <v>895</v>
      </c>
      <c r="C152" s="47">
        <v>36013</v>
      </c>
      <c r="D152" s="39" t="s">
        <v>908</v>
      </c>
      <c r="E152" s="47">
        <v>723</v>
      </c>
      <c r="F152" s="47">
        <v>79</v>
      </c>
      <c r="G152" s="47">
        <v>644</v>
      </c>
      <c r="H152" s="47">
        <v>2772</v>
      </c>
      <c r="I152" s="47">
        <v>4970</v>
      </c>
      <c r="J152" s="47">
        <v>5609</v>
      </c>
      <c r="K152" s="47">
        <v>583</v>
      </c>
      <c r="L152" s="47">
        <v>987</v>
      </c>
      <c r="M152" s="47">
        <v>956</v>
      </c>
      <c r="N152" s="47">
        <v>31</v>
      </c>
      <c r="O152" s="47">
        <v>15644</v>
      </c>
    </row>
    <row r="153" spans="1:15" x14ac:dyDescent="0.3">
      <c r="A153" s="47" t="s">
        <v>761</v>
      </c>
      <c r="B153" s="47" t="s">
        <v>895</v>
      </c>
      <c r="C153" s="47">
        <v>36014</v>
      </c>
      <c r="D153" s="39" t="s">
        <v>909</v>
      </c>
      <c r="E153" s="47">
        <v>37</v>
      </c>
      <c r="F153" s="47">
        <v>6</v>
      </c>
      <c r="G153" s="47">
        <v>31</v>
      </c>
      <c r="H153" s="47">
        <v>198</v>
      </c>
      <c r="I153" s="47">
        <v>333</v>
      </c>
      <c r="J153" s="47">
        <v>426</v>
      </c>
      <c r="K153" s="47">
        <v>34</v>
      </c>
      <c r="L153" s="47">
        <v>79</v>
      </c>
      <c r="M153" s="47">
        <v>75</v>
      </c>
      <c r="N153" s="47">
        <v>4</v>
      </c>
      <c r="O153" s="47">
        <v>1107</v>
      </c>
    </row>
    <row r="154" spans="1:15" x14ac:dyDescent="0.3">
      <c r="A154" s="47" t="s">
        <v>761</v>
      </c>
      <c r="B154" s="47" t="s">
        <v>895</v>
      </c>
      <c r="C154" s="47">
        <v>36015</v>
      </c>
      <c r="D154" s="39" t="s">
        <v>910</v>
      </c>
      <c r="E154" s="47">
        <v>1157</v>
      </c>
      <c r="F154" s="47">
        <v>92</v>
      </c>
      <c r="G154" s="47">
        <v>1065</v>
      </c>
      <c r="H154" s="47">
        <v>4697</v>
      </c>
      <c r="I154" s="47">
        <v>8794</v>
      </c>
      <c r="J154" s="47">
        <v>12118</v>
      </c>
      <c r="K154" s="47">
        <v>1564</v>
      </c>
      <c r="L154" s="47">
        <v>3511</v>
      </c>
      <c r="M154" s="47">
        <v>3393</v>
      </c>
      <c r="N154" s="47">
        <v>118</v>
      </c>
      <c r="O154" s="47">
        <v>31841</v>
      </c>
    </row>
    <row r="155" spans="1:15" x14ac:dyDescent="0.3">
      <c r="A155" s="47" t="s">
        <v>761</v>
      </c>
      <c r="B155" s="47" t="s">
        <v>895</v>
      </c>
      <c r="C155" s="47">
        <v>36016</v>
      </c>
      <c r="D155" s="39" t="s">
        <v>911</v>
      </c>
      <c r="E155" s="47">
        <v>56</v>
      </c>
      <c r="F155" s="47">
        <v>7</v>
      </c>
      <c r="G155" s="47">
        <v>49</v>
      </c>
      <c r="H155" s="47">
        <v>327</v>
      </c>
      <c r="I155" s="47">
        <v>486</v>
      </c>
      <c r="J155" s="47">
        <v>683</v>
      </c>
      <c r="K155" s="47">
        <v>50</v>
      </c>
      <c r="L155" s="47">
        <v>73</v>
      </c>
      <c r="M155" s="47">
        <v>71</v>
      </c>
      <c r="N155" s="47">
        <v>2</v>
      </c>
      <c r="O155" s="47">
        <v>1675</v>
      </c>
    </row>
    <row r="156" spans="1:15" x14ac:dyDescent="0.3">
      <c r="A156" s="47" t="s">
        <v>761</v>
      </c>
      <c r="B156" s="47" t="s">
        <v>895</v>
      </c>
      <c r="C156" s="47">
        <v>36017</v>
      </c>
      <c r="D156" s="39" t="s">
        <v>912</v>
      </c>
      <c r="E156" s="47">
        <v>154</v>
      </c>
      <c r="F156" s="47">
        <v>26</v>
      </c>
      <c r="G156" s="47">
        <v>128</v>
      </c>
      <c r="H156" s="47">
        <v>631</v>
      </c>
      <c r="I156" s="47">
        <v>1207</v>
      </c>
      <c r="J156" s="47">
        <v>1393</v>
      </c>
      <c r="K156" s="47">
        <v>131</v>
      </c>
      <c r="L156" s="47">
        <v>272</v>
      </c>
      <c r="M156" s="47">
        <v>263</v>
      </c>
      <c r="N156" s="47">
        <v>9</v>
      </c>
      <c r="O156" s="47">
        <v>3788</v>
      </c>
    </row>
    <row r="157" spans="1:15" x14ac:dyDescent="0.3">
      <c r="A157" s="47" t="s">
        <v>761</v>
      </c>
      <c r="B157" s="47" t="s">
        <v>895</v>
      </c>
      <c r="C157" s="47">
        <v>36018</v>
      </c>
      <c r="D157" s="39" t="s">
        <v>913</v>
      </c>
      <c r="E157" s="47">
        <v>90</v>
      </c>
      <c r="F157" s="47">
        <v>9</v>
      </c>
      <c r="G157" s="47">
        <v>81</v>
      </c>
      <c r="H157" s="47">
        <v>493</v>
      </c>
      <c r="I157" s="47">
        <v>764</v>
      </c>
      <c r="J157" s="47">
        <v>949</v>
      </c>
      <c r="K157" s="47">
        <v>74</v>
      </c>
      <c r="L157" s="47">
        <v>157</v>
      </c>
      <c r="M157" s="47">
        <v>152</v>
      </c>
      <c r="N157" s="47">
        <v>5</v>
      </c>
      <c r="O157" s="47">
        <v>2527</v>
      </c>
    </row>
    <row r="158" spans="1:15" x14ac:dyDescent="0.3">
      <c r="A158" s="47" t="s">
        <v>761</v>
      </c>
      <c r="B158" s="47" t="s">
        <v>895</v>
      </c>
      <c r="C158" s="47">
        <v>36019</v>
      </c>
      <c r="D158" s="39" t="s">
        <v>914</v>
      </c>
      <c r="E158" s="47">
        <v>623</v>
      </c>
      <c r="F158" s="47">
        <v>58</v>
      </c>
      <c r="G158" s="47">
        <v>565</v>
      </c>
      <c r="H158" s="47">
        <v>2624</v>
      </c>
      <c r="I158" s="47">
        <v>4816</v>
      </c>
      <c r="J158" s="47">
        <v>6076</v>
      </c>
      <c r="K158" s="47">
        <v>539</v>
      </c>
      <c r="L158" s="47">
        <v>1272</v>
      </c>
      <c r="M158" s="47">
        <v>1231</v>
      </c>
      <c r="N158" s="47">
        <v>41</v>
      </c>
      <c r="O158" s="47">
        <v>15950</v>
      </c>
    </row>
    <row r="159" spans="1:15" x14ac:dyDescent="0.3">
      <c r="A159" s="47" t="s">
        <v>761</v>
      </c>
      <c r="B159" s="47" t="s">
        <v>895</v>
      </c>
      <c r="C159" s="47">
        <v>36020</v>
      </c>
      <c r="D159" s="39" t="s">
        <v>915</v>
      </c>
      <c r="E159" s="47">
        <v>269</v>
      </c>
      <c r="F159" s="47">
        <v>20</v>
      </c>
      <c r="G159" s="47">
        <v>249</v>
      </c>
      <c r="H159" s="47">
        <v>818</v>
      </c>
      <c r="I159" s="47">
        <v>1541</v>
      </c>
      <c r="J159" s="47">
        <v>1799</v>
      </c>
      <c r="K159" s="47">
        <v>154</v>
      </c>
      <c r="L159" s="47">
        <v>321</v>
      </c>
      <c r="M159" s="47">
        <v>312</v>
      </c>
      <c r="N159" s="47">
        <v>9</v>
      </c>
      <c r="O159" s="47">
        <v>4902</v>
      </c>
    </row>
    <row r="160" spans="1:15" x14ac:dyDescent="0.3">
      <c r="A160" s="47" t="s">
        <v>761</v>
      </c>
      <c r="B160" s="47" t="s">
        <v>895</v>
      </c>
      <c r="C160" s="47">
        <v>36021</v>
      </c>
      <c r="D160" s="39" t="s">
        <v>916</v>
      </c>
      <c r="E160" s="47">
        <v>209</v>
      </c>
      <c r="F160" s="47">
        <v>20</v>
      </c>
      <c r="G160" s="47">
        <v>189</v>
      </c>
      <c r="H160" s="47">
        <v>977</v>
      </c>
      <c r="I160" s="47">
        <v>1658</v>
      </c>
      <c r="J160" s="47">
        <v>2282</v>
      </c>
      <c r="K160" s="47">
        <v>217</v>
      </c>
      <c r="L160" s="47">
        <v>544</v>
      </c>
      <c r="M160" s="47">
        <v>527</v>
      </c>
      <c r="N160" s="47">
        <v>17</v>
      </c>
      <c r="O160" s="47">
        <v>5887</v>
      </c>
    </row>
    <row r="161" spans="1:15" x14ac:dyDescent="0.3">
      <c r="A161" s="47" t="s">
        <v>761</v>
      </c>
      <c r="B161" s="47" t="s">
        <v>895</v>
      </c>
      <c r="C161" s="47">
        <v>36022</v>
      </c>
      <c r="D161" s="39" t="s">
        <v>917</v>
      </c>
      <c r="E161" s="47">
        <v>912</v>
      </c>
      <c r="F161" s="47">
        <v>107</v>
      </c>
      <c r="G161" s="47">
        <v>805</v>
      </c>
      <c r="H161" s="47">
        <v>3645</v>
      </c>
      <c r="I161" s="47">
        <v>6170</v>
      </c>
      <c r="J161" s="47">
        <v>8364</v>
      </c>
      <c r="K161" s="47">
        <v>927</v>
      </c>
      <c r="L161" s="47">
        <v>2370</v>
      </c>
      <c r="M161" s="47">
        <v>2295</v>
      </c>
      <c r="N161" s="47">
        <v>75</v>
      </c>
      <c r="O161" s="47">
        <v>22388</v>
      </c>
    </row>
    <row r="162" spans="1:15" x14ac:dyDescent="0.3">
      <c r="A162" s="47" t="s">
        <v>761</v>
      </c>
      <c r="B162" s="47" t="s">
        <v>895</v>
      </c>
      <c r="C162" s="47">
        <v>36023</v>
      </c>
      <c r="D162" s="39" t="s">
        <v>895</v>
      </c>
      <c r="E162" s="47">
        <v>6447</v>
      </c>
      <c r="F162" s="47">
        <v>801</v>
      </c>
      <c r="G162" s="47">
        <v>5646</v>
      </c>
      <c r="H162" s="47">
        <v>23205</v>
      </c>
      <c r="I162" s="47">
        <v>41546</v>
      </c>
      <c r="J162" s="47">
        <v>62250</v>
      </c>
      <c r="K162" s="47">
        <v>8714</v>
      </c>
      <c r="L162" s="47">
        <v>29395</v>
      </c>
      <c r="M162" s="47">
        <v>28041</v>
      </c>
      <c r="N162" s="47">
        <v>1354</v>
      </c>
      <c r="O162" s="47">
        <v>171557</v>
      </c>
    </row>
    <row r="163" spans="1:15" x14ac:dyDescent="0.3">
      <c r="A163" s="47" t="s">
        <v>761</v>
      </c>
      <c r="B163" s="47" t="s">
        <v>895</v>
      </c>
      <c r="C163" s="47">
        <v>36024</v>
      </c>
      <c r="D163" s="39" t="s">
        <v>918</v>
      </c>
      <c r="E163" s="47">
        <v>42</v>
      </c>
      <c r="F163" s="47">
        <v>6</v>
      </c>
      <c r="G163" s="47">
        <v>36</v>
      </c>
      <c r="H163" s="47">
        <v>192</v>
      </c>
      <c r="I163" s="47">
        <v>244</v>
      </c>
      <c r="J163" s="47">
        <v>316</v>
      </c>
      <c r="K163" s="47">
        <v>24</v>
      </c>
      <c r="L163" s="47">
        <v>49</v>
      </c>
      <c r="M163" s="47">
        <v>49</v>
      </c>
      <c r="N163" s="47">
        <v>0</v>
      </c>
      <c r="O163" s="47">
        <v>867</v>
      </c>
    </row>
    <row r="164" spans="1:15" x14ac:dyDescent="0.3">
      <c r="A164" s="47" t="s">
        <v>761</v>
      </c>
      <c r="B164" s="47" t="s">
        <v>895</v>
      </c>
      <c r="C164" s="47">
        <v>36025</v>
      </c>
      <c r="D164" s="39" t="s">
        <v>919</v>
      </c>
      <c r="E164" s="47">
        <v>57</v>
      </c>
      <c r="F164" s="47">
        <v>8</v>
      </c>
      <c r="G164" s="47">
        <v>49</v>
      </c>
      <c r="H164" s="47">
        <v>436</v>
      </c>
      <c r="I164" s="47">
        <v>527</v>
      </c>
      <c r="J164" s="47">
        <v>786</v>
      </c>
      <c r="K164" s="47">
        <v>43</v>
      </c>
      <c r="L164" s="47">
        <v>123</v>
      </c>
      <c r="M164" s="47">
        <v>119</v>
      </c>
      <c r="N164" s="47">
        <v>4</v>
      </c>
      <c r="O164" s="47">
        <v>1972</v>
      </c>
    </row>
    <row r="165" spans="1:15" x14ac:dyDescent="0.3">
      <c r="A165" s="47" t="s">
        <v>761</v>
      </c>
      <c r="B165" s="47" t="s">
        <v>895</v>
      </c>
      <c r="C165" s="47">
        <v>36026</v>
      </c>
      <c r="D165" s="39" t="s">
        <v>920</v>
      </c>
      <c r="E165" s="47">
        <v>134</v>
      </c>
      <c r="F165" s="47">
        <v>13</v>
      </c>
      <c r="G165" s="47">
        <v>121</v>
      </c>
      <c r="H165" s="47">
        <v>601</v>
      </c>
      <c r="I165" s="47">
        <v>989</v>
      </c>
      <c r="J165" s="47">
        <v>1052</v>
      </c>
      <c r="K165" s="47">
        <v>82</v>
      </c>
      <c r="L165" s="47">
        <v>182</v>
      </c>
      <c r="M165" s="47">
        <v>174</v>
      </c>
      <c r="N165" s="47">
        <v>8</v>
      </c>
      <c r="O165" s="47">
        <v>3040</v>
      </c>
    </row>
    <row r="166" spans="1:15" x14ac:dyDescent="0.3">
      <c r="A166" s="47" t="s">
        <v>761</v>
      </c>
      <c r="B166" s="47" t="s">
        <v>895</v>
      </c>
      <c r="C166" s="47">
        <v>36027</v>
      </c>
      <c r="D166" s="39" t="s">
        <v>921</v>
      </c>
      <c r="E166" s="47">
        <v>591</v>
      </c>
      <c r="F166" s="47">
        <v>79</v>
      </c>
      <c r="G166" s="47">
        <v>512</v>
      </c>
      <c r="H166" s="47">
        <v>2377</v>
      </c>
      <c r="I166" s="47">
        <v>4349</v>
      </c>
      <c r="J166" s="47">
        <v>5646</v>
      </c>
      <c r="K166" s="47">
        <v>598</v>
      </c>
      <c r="L166" s="47">
        <v>1237</v>
      </c>
      <c r="M166" s="47">
        <v>1195</v>
      </c>
      <c r="N166" s="47">
        <v>42</v>
      </c>
      <c r="O166" s="47">
        <v>14798</v>
      </c>
    </row>
    <row r="167" spans="1:15" x14ac:dyDescent="0.3">
      <c r="A167" s="47" t="s">
        <v>761</v>
      </c>
      <c r="B167" s="47" t="s">
        <v>895</v>
      </c>
      <c r="C167" s="47">
        <v>36028</v>
      </c>
      <c r="D167" s="39" t="s">
        <v>922</v>
      </c>
      <c r="E167" s="47">
        <v>456</v>
      </c>
      <c r="F167" s="47">
        <v>69</v>
      </c>
      <c r="G167" s="47">
        <v>387</v>
      </c>
      <c r="H167" s="47">
        <v>1770</v>
      </c>
      <c r="I167" s="47">
        <v>3045</v>
      </c>
      <c r="J167" s="47">
        <v>3279</v>
      </c>
      <c r="K167" s="47">
        <v>282</v>
      </c>
      <c r="L167" s="47">
        <v>557</v>
      </c>
      <c r="M167" s="47">
        <v>539</v>
      </c>
      <c r="N167" s="47">
        <v>18</v>
      </c>
      <c r="O167" s="47">
        <v>9389</v>
      </c>
    </row>
    <row r="168" spans="1:15" x14ac:dyDescent="0.3">
      <c r="A168" s="47" t="s">
        <v>761</v>
      </c>
      <c r="B168" s="47" t="s">
        <v>895</v>
      </c>
      <c r="C168" s="47">
        <v>36029</v>
      </c>
      <c r="D168" s="39" t="s">
        <v>923</v>
      </c>
      <c r="E168" s="47">
        <v>52</v>
      </c>
      <c r="F168" s="47">
        <v>6</v>
      </c>
      <c r="G168" s="47">
        <v>46</v>
      </c>
      <c r="H168" s="47">
        <v>403</v>
      </c>
      <c r="I168" s="47">
        <v>557</v>
      </c>
      <c r="J168" s="47">
        <v>748</v>
      </c>
      <c r="K168" s="47">
        <v>56</v>
      </c>
      <c r="L168" s="47">
        <v>130</v>
      </c>
      <c r="M168" s="47">
        <v>128</v>
      </c>
      <c r="N168" s="47">
        <v>2</v>
      </c>
      <c r="O168" s="47">
        <v>1946</v>
      </c>
    </row>
    <row r="169" spans="1:15" x14ac:dyDescent="0.3">
      <c r="A169" s="47" t="s">
        <v>761</v>
      </c>
      <c r="B169" s="47" t="s">
        <v>895</v>
      </c>
      <c r="C169" s="47">
        <v>36030</v>
      </c>
      <c r="D169" s="39" t="s">
        <v>924</v>
      </c>
      <c r="E169" s="47">
        <v>696</v>
      </c>
      <c r="F169" s="47">
        <v>78</v>
      </c>
      <c r="G169" s="47">
        <v>618</v>
      </c>
      <c r="H169" s="47">
        <v>2600</v>
      </c>
      <c r="I169" s="47">
        <v>4957</v>
      </c>
      <c r="J169" s="47">
        <v>6391</v>
      </c>
      <c r="K169" s="47">
        <v>648</v>
      </c>
      <c r="L169" s="47">
        <v>1437</v>
      </c>
      <c r="M169" s="47">
        <v>1387</v>
      </c>
      <c r="N169" s="47">
        <v>50</v>
      </c>
      <c r="O169" s="47">
        <v>16729</v>
      </c>
    </row>
    <row r="170" spans="1:15" x14ac:dyDescent="0.3">
      <c r="A170" s="47" t="s">
        <v>761</v>
      </c>
      <c r="B170" s="47" t="s">
        <v>895</v>
      </c>
      <c r="C170" s="47">
        <v>36031</v>
      </c>
      <c r="D170" s="39" t="s">
        <v>925</v>
      </c>
      <c r="E170" s="47">
        <v>77</v>
      </c>
      <c r="F170" s="47">
        <v>10</v>
      </c>
      <c r="G170" s="47">
        <v>67</v>
      </c>
      <c r="H170" s="47">
        <v>291</v>
      </c>
      <c r="I170" s="47">
        <v>600</v>
      </c>
      <c r="J170" s="47">
        <v>813</v>
      </c>
      <c r="K170" s="47">
        <v>55</v>
      </c>
      <c r="L170" s="47">
        <v>160</v>
      </c>
      <c r="M170" s="47">
        <v>155</v>
      </c>
      <c r="N170" s="47">
        <v>5</v>
      </c>
      <c r="O170" s="47">
        <v>1996</v>
      </c>
    </row>
    <row r="171" spans="1:15" x14ac:dyDescent="0.3">
      <c r="A171" s="47" t="s">
        <v>761</v>
      </c>
      <c r="B171" s="47" t="s">
        <v>895</v>
      </c>
      <c r="C171" s="47">
        <v>36032</v>
      </c>
      <c r="D171" s="39" t="s">
        <v>926</v>
      </c>
      <c r="E171" s="47">
        <v>88</v>
      </c>
      <c r="F171" s="47">
        <v>16</v>
      </c>
      <c r="G171" s="47">
        <v>72</v>
      </c>
      <c r="H171" s="47">
        <v>323</v>
      </c>
      <c r="I171" s="47">
        <v>443</v>
      </c>
      <c r="J171" s="47">
        <v>517</v>
      </c>
      <c r="K171" s="47">
        <v>38</v>
      </c>
      <c r="L171" s="47">
        <v>86</v>
      </c>
      <c r="M171" s="47">
        <v>85</v>
      </c>
      <c r="N171" s="47">
        <v>1</v>
      </c>
      <c r="O171" s="47">
        <v>1495</v>
      </c>
    </row>
    <row r="172" spans="1:15" x14ac:dyDescent="0.3">
      <c r="A172" s="47" t="s">
        <v>761</v>
      </c>
      <c r="B172" s="47" t="s">
        <v>895</v>
      </c>
      <c r="C172" s="47">
        <v>36033</v>
      </c>
      <c r="D172" s="39" t="s">
        <v>927</v>
      </c>
      <c r="E172" s="47">
        <v>111</v>
      </c>
      <c r="F172" s="47">
        <v>7</v>
      </c>
      <c r="G172" s="47">
        <v>104</v>
      </c>
      <c r="H172" s="47">
        <v>611</v>
      </c>
      <c r="I172" s="47">
        <v>1084</v>
      </c>
      <c r="J172" s="47">
        <v>1367</v>
      </c>
      <c r="K172" s="47">
        <v>110</v>
      </c>
      <c r="L172" s="47">
        <v>215</v>
      </c>
      <c r="M172" s="47">
        <v>209</v>
      </c>
      <c r="N172" s="47">
        <v>6</v>
      </c>
      <c r="O172" s="47">
        <v>3498</v>
      </c>
    </row>
    <row r="173" spans="1:15" x14ac:dyDescent="0.3">
      <c r="A173" s="47" t="s">
        <v>761</v>
      </c>
      <c r="B173" s="47" t="s">
        <v>895</v>
      </c>
      <c r="C173" s="47">
        <v>36034</v>
      </c>
      <c r="D173" s="39" t="s">
        <v>928</v>
      </c>
      <c r="E173" s="47">
        <v>241</v>
      </c>
      <c r="F173" s="47">
        <v>44</v>
      </c>
      <c r="G173" s="47">
        <v>197</v>
      </c>
      <c r="H173" s="47">
        <v>912</v>
      </c>
      <c r="I173" s="47">
        <v>1709</v>
      </c>
      <c r="J173" s="47">
        <v>2215</v>
      </c>
      <c r="K173" s="47">
        <v>211</v>
      </c>
      <c r="L173" s="47">
        <v>433</v>
      </c>
      <c r="M173" s="47">
        <v>419</v>
      </c>
      <c r="N173" s="47">
        <v>14</v>
      </c>
      <c r="O173" s="47">
        <v>5721</v>
      </c>
    </row>
    <row r="174" spans="1:15" x14ac:dyDescent="0.3">
      <c r="A174" s="47" t="s">
        <v>761</v>
      </c>
      <c r="B174" s="47" t="s">
        <v>895</v>
      </c>
      <c r="C174" s="47">
        <v>36035</v>
      </c>
      <c r="D174" s="39" t="s">
        <v>929</v>
      </c>
      <c r="E174" s="47">
        <v>16</v>
      </c>
      <c r="F174" s="47">
        <v>4</v>
      </c>
      <c r="G174" s="47">
        <v>12</v>
      </c>
      <c r="H174" s="47">
        <v>126</v>
      </c>
      <c r="I174" s="47">
        <v>175</v>
      </c>
      <c r="J174" s="47">
        <v>244</v>
      </c>
      <c r="K174" s="47">
        <v>26</v>
      </c>
      <c r="L174" s="47">
        <v>40</v>
      </c>
      <c r="M174" s="47">
        <v>40</v>
      </c>
      <c r="N174" s="47">
        <v>0</v>
      </c>
      <c r="O174" s="47">
        <v>627</v>
      </c>
    </row>
    <row r="175" spans="1:15" x14ac:dyDescent="0.3">
      <c r="A175" s="47" t="s">
        <v>761</v>
      </c>
      <c r="B175" s="47" t="s">
        <v>895</v>
      </c>
      <c r="C175" s="47">
        <v>36036</v>
      </c>
      <c r="D175" s="39" t="s">
        <v>930</v>
      </c>
      <c r="E175" s="47">
        <v>242</v>
      </c>
      <c r="F175" s="47">
        <v>25</v>
      </c>
      <c r="G175" s="47">
        <v>217</v>
      </c>
      <c r="H175" s="47">
        <v>982</v>
      </c>
      <c r="I175" s="47">
        <v>1809</v>
      </c>
      <c r="J175" s="47">
        <v>2303</v>
      </c>
      <c r="K175" s="47">
        <v>231</v>
      </c>
      <c r="L175" s="47">
        <v>507</v>
      </c>
      <c r="M175" s="47">
        <v>490</v>
      </c>
      <c r="N175" s="47">
        <v>17</v>
      </c>
      <c r="O175" s="47">
        <v>6074</v>
      </c>
    </row>
    <row r="176" spans="1:15" x14ac:dyDescent="0.3">
      <c r="A176" s="47" t="s">
        <v>761</v>
      </c>
      <c r="B176" s="47" t="s">
        <v>895</v>
      </c>
      <c r="C176" s="47">
        <v>36037</v>
      </c>
      <c r="D176" s="39" t="s">
        <v>931</v>
      </c>
      <c r="E176" s="47">
        <v>467</v>
      </c>
      <c r="F176" s="47">
        <v>78</v>
      </c>
      <c r="G176" s="47">
        <v>389</v>
      </c>
      <c r="H176" s="47">
        <v>1502</v>
      </c>
      <c r="I176" s="47">
        <v>2942</v>
      </c>
      <c r="J176" s="47">
        <v>3823</v>
      </c>
      <c r="K176" s="47">
        <v>350</v>
      </c>
      <c r="L176" s="47">
        <v>804</v>
      </c>
      <c r="M176" s="47">
        <v>785</v>
      </c>
      <c r="N176" s="47">
        <v>19</v>
      </c>
      <c r="O176" s="47">
        <v>9888</v>
      </c>
    </row>
    <row r="177" spans="1:15" x14ac:dyDescent="0.3">
      <c r="A177" s="47" t="s">
        <v>761</v>
      </c>
      <c r="B177" s="47" t="s">
        <v>895</v>
      </c>
      <c r="C177" s="47">
        <v>36038</v>
      </c>
      <c r="D177" s="39" t="s">
        <v>932</v>
      </c>
      <c r="E177" s="47">
        <v>173</v>
      </c>
      <c r="F177" s="47">
        <v>23</v>
      </c>
      <c r="G177" s="47">
        <v>150</v>
      </c>
      <c r="H177" s="47">
        <v>576</v>
      </c>
      <c r="I177" s="47">
        <v>1086</v>
      </c>
      <c r="J177" s="47">
        <v>1115</v>
      </c>
      <c r="K177" s="47">
        <v>95</v>
      </c>
      <c r="L177" s="47">
        <v>225</v>
      </c>
      <c r="M177" s="47">
        <v>224</v>
      </c>
      <c r="N177" s="47">
        <v>1</v>
      </c>
      <c r="O177" s="47">
        <v>3270</v>
      </c>
    </row>
    <row r="178" spans="1:15" x14ac:dyDescent="0.3">
      <c r="A178" s="47" t="s">
        <v>761</v>
      </c>
      <c r="B178" s="47" t="s">
        <v>895</v>
      </c>
      <c r="C178" s="47">
        <v>36039</v>
      </c>
      <c r="D178" s="39" t="s">
        <v>933</v>
      </c>
      <c r="E178" s="47">
        <v>256</v>
      </c>
      <c r="F178" s="47">
        <v>36</v>
      </c>
      <c r="G178" s="47">
        <v>220</v>
      </c>
      <c r="H178" s="47">
        <v>916</v>
      </c>
      <c r="I178" s="47">
        <v>1776</v>
      </c>
      <c r="J178" s="47">
        <v>2068</v>
      </c>
      <c r="K178" s="47">
        <v>183</v>
      </c>
      <c r="L178" s="47">
        <v>349</v>
      </c>
      <c r="M178" s="47">
        <v>340</v>
      </c>
      <c r="N178" s="47">
        <v>9</v>
      </c>
      <c r="O178" s="47">
        <v>5548</v>
      </c>
    </row>
    <row r="179" spans="1:15" x14ac:dyDescent="0.3">
      <c r="A179" s="47" t="s">
        <v>761</v>
      </c>
      <c r="B179" s="47" t="s">
        <v>895</v>
      </c>
      <c r="C179" s="47">
        <v>36040</v>
      </c>
      <c r="D179" s="39" t="s">
        <v>934</v>
      </c>
      <c r="E179" s="47">
        <v>1657</v>
      </c>
      <c r="F179" s="47">
        <v>224</v>
      </c>
      <c r="G179" s="47">
        <v>1433</v>
      </c>
      <c r="H179" s="47">
        <v>6028</v>
      </c>
      <c r="I179" s="47">
        <v>11140</v>
      </c>
      <c r="J179" s="47">
        <v>14056</v>
      </c>
      <c r="K179" s="47">
        <v>1445</v>
      </c>
      <c r="L179" s="47">
        <v>3260</v>
      </c>
      <c r="M179" s="47">
        <v>3154</v>
      </c>
      <c r="N179" s="47">
        <v>106</v>
      </c>
      <c r="O179" s="47">
        <v>37586</v>
      </c>
    </row>
    <row r="180" spans="1:15" x14ac:dyDescent="0.3">
      <c r="A180" s="47" t="s">
        <v>761</v>
      </c>
      <c r="B180" s="47" t="s">
        <v>895</v>
      </c>
      <c r="C180" s="47">
        <v>36041</v>
      </c>
      <c r="D180" s="39" t="s">
        <v>935</v>
      </c>
      <c r="E180" s="47">
        <v>371</v>
      </c>
      <c r="F180" s="47">
        <v>56</v>
      </c>
      <c r="G180" s="47">
        <v>315</v>
      </c>
      <c r="H180" s="47">
        <v>1474</v>
      </c>
      <c r="I180" s="47">
        <v>2767</v>
      </c>
      <c r="J180" s="47">
        <v>3221</v>
      </c>
      <c r="K180" s="47">
        <v>306</v>
      </c>
      <c r="L180" s="47">
        <v>565</v>
      </c>
      <c r="M180" s="47">
        <v>548</v>
      </c>
      <c r="N180" s="47">
        <v>17</v>
      </c>
      <c r="O180" s="47">
        <v>8704</v>
      </c>
    </row>
    <row r="181" spans="1:15" x14ac:dyDescent="0.3">
      <c r="A181" s="47" t="s">
        <v>761</v>
      </c>
      <c r="B181" s="47" t="s">
        <v>895</v>
      </c>
      <c r="C181" s="47">
        <v>36042</v>
      </c>
      <c r="D181" s="39" t="s">
        <v>936</v>
      </c>
      <c r="E181" s="47">
        <v>290</v>
      </c>
      <c r="F181" s="47">
        <v>38</v>
      </c>
      <c r="G181" s="47">
        <v>252</v>
      </c>
      <c r="H181" s="47">
        <v>1257</v>
      </c>
      <c r="I181" s="47">
        <v>2583</v>
      </c>
      <c r="J181" s="47">
        <v>3010</v>
      </c>
      <c r="K181" s="47">
        <v>251</v>
      </c>
      <c r="L181" s="47">
        <v>558</v>
      </c>
      <c r="M181" s="47">
        <v>538</v>
      </c>
      <c r="N181" s="47">
        <v>20</v>
      </c>
      <c r="O181" s="47">
        <v>7949</v>
      </c>
    </row>
    <row r="182" spans="1:15" x14ac:dyDescent="0.3">
      <c r="A182" s="47" t="s">
        <v>761</v>
      </c>
      <c r="B182" s="47" t="s">
        <v>895</v>
      </c>
      <c r="C182" s="47">
        <v>36043</v>
      </c>
      <c r="D182" s="39" t="s">
        <v>937</v>
      </c>
      <c r="E182" s="47">
        <v>87</v>
      </c>
      <c r="F182" s="47">
        <v>20</v>
      </c>
      <c r="G182" s="47">
        <v>67</v>
      </c>
      <c r="H182" s="47">
        <v>396</v>
      </c>
      <c r="I182" s="47">
        <v>694</v>
      </c>
      <c r="J182" s="47">
        <v>889</v>
      </c>
      <c r="K182" s="47">
        <v>84</v>
      </c>
      <c r="L182" s="47">
        <v>182</v>
      </c>
      <c r="M182" s="47">
        <v>180</v>
      </c>
      <c r="N182" s="47">
        <v>2</v>
      </c>
      <c r="O182" s="47">
        <v>2332</v>
      </c>
    </row>
    <row r="183" spans="1:15" x14ac:dyDescent="0.3">
      <c r="A183" s="47" t="s">
        <v>761</v>
      </c>
      <c r="B183" s="47" t="s">
        <v>895</v>
      </c>
      <c r="C183" s="47">
        <v>36044</v>
      </c>
      <c r="D183" s="39" t="s">
        <v>938</v>
      </c>
      <c r="E183" s="47">
        <v>546</v>
      </c>
      <c r="F183" s="47">
        <v>54</v>
      </c>
      <c r="G183" s="47">
        <v>492</v>
      </c>
      <c r="H183" s="47">
        <v>2387</v>
      </c>
      <c r="I183" s="47">
        <v>4347</v>
      </c>
      <c r="J183" s="47">
        <v>5482</v>
      </c>
      <c r="K183" s="47">
        <v>556</v>
      </c>
      <c r="L183" s="47">
        <v>1117</v>
      </c>
      <c r="M183" s="47">
        <v>1065</v>
      </c>
      <c r="N183" s="47">
        <v>52</v>
      </c>
      <c r="O183" s="47">
        <v>14435</v>
      </c>
    </row>
    <row r="184" spans="1:15" x14ac:dyDescent="0.3">
      <c r="A184" s="47" t="s">
        <v>761</v>
      </c>
      <c r="B184" s="47" t="s">
        <v>895</v>
      </c>
      <c r="C184" s="47">
        <v>36045</v>
      </c>
      <c r="D184" s="39" t="s">
        <v>939</v>
      </c>
      <c r="E184" s="47">
        <v>567</v>
      </c>
      <c r="F184" s="47">
        <v>90</v>
      </c>
      <c r="G184" s="47">
        <v>477</v>
      </c>
      <c r="H184" s="47">
        <v>1953</v>
      </c>
      <c r="I184" s="47">
        <v>3616</v>
      </c>
      <c r="J184" s="47">
        <v>4279</v>
      </c>
      <c r="K184" s="47">
        <v>394</v>
      </c>
      <c r="L184" s="47">
        <v>966</v>
      </c>
      <c r="M184" s="47">
        <v>913</v>
      </c>
      <c r="N184" s="47">
        <v>53</v>
      </c>
      <c r="O184" s="47">
        <v>11775</v>
      </c>
    </row>
    <row r="185" spans="1:15" x14ac:dyDescent="0.3">
      <c r="A185" s="47" t="s">
        <v>761</v>
      </c>
      <c r="B185" s="47" t="s">
        <v>895</v>
      </c>
      <c r="C185" s="47">
        <v>36046</v>
      </c>
      <c r="D185" s="39" t="s">
        <v>940</v>
      </c>
      <c r="E185" s="47">
        <v>1110</v>
      </c>
      <c r="F185" s="47">
        <v>138</v>
      </c>
      <c r="G185" s="47">
        <v>972</v>
      </c>
      <c r="H185" s="47">
        <v>3659</v>
      </c>
      <c r="I185" s="47">
        <v>7012</v>
      </c>
      <c r="J185" s="47">
        <v>8659</v>
      </c>
      <c r="K185" s="47">
        <v>891</v>
      </c>
      <c r="L185" s="47">
        <v>2165</v>
      </c>
      <c r="M185" s="47">
        <v>2097</v>
      </c>
      <c r="N185" s="47">
        <v>68</v>
      </c>
      <c r="O185" s="47">
        <v>23496</v>
      </c>
    </row>
    <row r="186" spans="1:15" x14ac:dyDescent="0.3">
      <c r="A186" s="47" t="s">
        <v>761</v>
      </c>
      <c r="B186" s="47" t="s">
        <v>895</v>
      </c>
      <c r="C186" s="47">
        <v>36047</v>
      </c>
      <c r="D186" s="39" t="s">
        <v>941</v>
      </c>
      <c r="E186" s="47">
        <v>184</v>
      </c>
      <c r="F186" s="47">
        <v>24</v>
      </c>
      <c r="G186" s="47">
        <v>160</v>
      </c>
      <c r="H186" s="47">
        <v>743</v>
      </c>
      <c r="I186" s="47">
        <v>1342</v>
      </c>
      <c r="J186" s="47">
        <v>1598</v>
      </c>
      <c r="K186" s="47">
        <v>121</v>
      </c>
      <c r="L186" s="47">
        <v>298</v>
      </c>
      <c r="M186" s="47">
        <v>288</v>
      </c>
      <c r="N186" s="47">
        <v>10</v>
      </c>
      <c r="O186" s="47">
        <v>4286</v>
      </c>
    </row>
    <row r="187" spans="1:15" x14ac:dyDescent="0.3">
      <c r="A187" s="47" t="s">
        <v>761</v>
      </c>
      <c r="B187" s="47" t="s">
        <v>942</v>
      </c>
      <c r="C187" s="47">
        <v>37001</v>
      </c>
      <c r="D187" s="39" t="s">
        <v>943</v>
      </c>
      <c r="E187" s="47">
        <v>469</v>
      </c>
      <c r="F187" s="47">
        <v>54</v>
      </c>
      <c r="G187" s="47">
        <v>415</v>
      </c>
      <c r="H187" s="47">
        <v>1749</v>
      </c>
      <c r="I187" s="47">
        <v>3396</v>
      </c>
      <c r="J187" s="47">
        <v>4291</v>
      </c>
      <c r="K187" s="47">
        <v>435</v>
      </c>
      <c r="L187" s="47">
        <v>1055</v>
      </c>
      <c r="M187" s="47">
        <v>1020</v>
      </c>
      <c r="N187" s="47">
        <v>35</v>
      </c>
      <c r="O187" s="47">
        <v>11395</v>
      </c>
    </row>
    <row r="188" spans="1:15" x14ac:dyDescent="0.3">
      <c r="A188" s="47" t="s">
        <v>761</v>
      </c>
      <c r="B188" s="47" t="s">
        <v>942</v>
      </c>
      <c r="C188" s="47">
        <v>37002</v>
      </c>
      <c r="D188" s="39" t="s">
        <v>944</v>
      </c>
      <c r="E188" s="47">
        <v>303</v>
      </c>
      <c r="F188" s="47">
        <v>23</v>
      </c>
      <c r="G188" s="47">
        <v>280</v>
      </c>
      <c r="H188" s="47">
        <v>1357</v>
      </c>
      <c r="I188" s="47">
        <v>2596</v>
      </c>
      <c r="J188" s="47">
        <v>3577</v>
      </c>
      <c r="K188" s="47">
        <v>363</v>
      </c>
      <c r="L188" s="47">
        <v>875</v>
      </c>
      <c r="M188" s="47">
        <v>834</v>
      </c>
      <c r="N188" s="47">
        <v>41</v>
      </c>
      <c r="O188" s="47">
        <v>9071</v>
      </c>
    </row>
    <row r="189" spans="1:15" x14ac:dyDescent="0.3">
      <c r="A189" s="47" t="s">
        <v>761</v>
      </c>
      <c r="B189" s="47" t="s">
        <v>942</v>
      </c>
      <c r="C189" s="47">
        <v>37003</v>
      </c>
      <c r="D189" s="39" t="s">
        <v>945</v>
      </c>
      <c r="E189" s="47">
        <v>308</v>
      </c>
      <c r="F189" s="47">
        <v>45</v>
      </c>
      <c r="G189" s="47">
        <v>263</v>
      </c>
      <c r="H189" s="47">
        <v>1029</v>
      </c>
      <c r="I189" s="47">
        <v>2090</v>
      </c>
      <c r="J189" s="47">
        <v>2407</v>
      </c>
      <c r="K189" s="47">
        <v>230</v>
      </c>
      <c r="L189" s="47">
        <v>466</v>
      </c>
      <c r="M189" s="47">
        <v>447</v>
      </c>
      <c r="N189" s="47">
        <v>19</v>
      </c>
      <c r="O189" s="47">
        <v>6530</v>
      </c>
    </row>
    <row r="190" spans="1:15" x14ac:dyDescent="0.3">
      <c r="A190" s="47" t="s">
        <v>761</v>
      </c>
      <c r="B190" s="47" t="s">
        <v>942</v>
      </c>
      <c r="C190" s="47">
        <v>37005</v>
      </c>
      <c r="D190" s="39" t="s">
        <v>946</v>
      </c>
      <c r="E190" s="47">
        <v>193</v>
      </c>
      <c r="F190" s="47">
        <v>16</v>
      </c>
      <c r="G190" s="47">
        <v>177</v>
      </c>
      <c r="H190" s="47">
        <v>780</v>
      </c>
      <c r="I190" s="47">
        <v>1541</v>
      </c>
      <c r="J190" s="47">
        <v>2060</v>
      </c>
      <c r="K190" s="47">
        <v>199</v>
      </c>
      <c r="L190" s="47">
        <v>488</v>
      </c>
      <c r="M190" s="47">
        <v>465</v>
      </c>
      <c r="N190" s="47">
        <v>23</v>
      </c>
      <c r="O190" s="47">
        <v>5261</v>
      </c>
    </row>
    <row r="191" spans="1:15" x14ac:dyDescent="0.3">
      <c r="A191" s="47" t="s">
        <v>761</v>
      </c>
      <c r="B191" s="47" t="s">
        <v>942</v>
      </c>
      <c r="C191" s="47">
        <v>37006</v>
      </c>
      <c r="D191" s="39" t="s">
        <v>942</v>
      </c>
      <c r="E191" s="47">
        <v>11649</v>
      </c>
      <c r="F191" s="47">
        <v>1455</v>
      </c>
      <c r="G191" s="47">
        <v>10194</v>
      </c>
      <c r="H191" s="47">
        <v>39081</v>
      </c>
      <c r="I191" s="47">
        <v>75721</v>
      </c>
      <c r="J191" s="47">
        <v>123651</v>
      </c>
      <c r="K191" s="47">
        <v>21231</v>
      </c>
      <c r="L191" s="47">
        <v>89775</v>
      </c>
      <c r="M191" s="47">
        <v>83713</v>
      </c>
      <c r="N191" s="47">
        <v>6062</v>
      </c>
      <c r="O191" s="47">
        <v>361108</v>
      </c>
    </row>
    <row r="192" spans="1:15" x14ac:dyDescent="0.3">
      <c r="A192" s="47" t="s">
        <v>761</v>
      </c>
      <c r="B192" s="47" t="s">
        <v>942</v>
      </c>
      <c r="C192" s="47">
        <v>37007</v>
      </c>
      <c r="D192" s="39" t="s">
        <v>947</v>
      </c>
      <c r="E192" s="47">
        <v>117</v>
      </c>
      <c r="F192" s="47">
        <v>16</v>
      </c>
      <c r="G192" s="47">
        <v>101</v>
      </c>
      <c r="H192" s="47">
        <v>494</v>
      </c>
      <c r="I192" s="47">
        <v>947</v>
      </c>
      <c r="J192" s="47">
        <v>1126</v>
      </c>
      <c r="K192" s="47">
        <v>98</v>
      </c>
      <c r="L192" s="47">
        <v>226</v>
      </c>
      <c r="M192" s="47">
        <v>216</v>
      </c>
      <c r="N192" s="47">
        <v>10</v>
      </c>
      <c r="O192" s="47">
        <v>3008</v>
      </c>
    </row>
    <row r="193" spans="1:15" x14ac:dyDescent="0.3">
      <c r="A193" s="47" t="s">
        <v>761</v>
      </c>
      <c r="B193" s="47" t="s">
        <v>942</v>
      </c>
      <c r="C193" s="47">
        <v>37008</v>
      </c>
      <c r="D193" s="39" t="s">
        <v>948</v>
      </c>
      <c r="E193" s="47">
        <v>664</v>
      </c>
      <c r="F193" s="47">
        <v>99</v>
      </c>
      <c r="G193" s="47">
        <v>565</v>
      </c>
      <c r="H193" s="47">
        <v>2479</v>
      </c>
      <c r="I193" s="47">
        <v>4630</v>
      </c>
      <c r="J193" s="47">
        <v>6521</v>
      </c>
      <c r="K193" s="47">
        <v>753</v>
      </c>
      <c r="L193" s="47">
        <v>1950</v>
      </c>
      <c r="M193" s="47">
        <v>1845</v>
      </c>
      <c r="N193" s="47">
        <v>105</v>
      </c>
      <c r="O193" s="47">
        <v>16997</v>
      </c>
    </row>
    <row r="194" spans="1:15" x14ac:dyDescent="0.3">
      <c r="A194" s="47" t="s">
        <v>761</v>
      </c>
      <c r="B194" s="47" t="s">
        <v>942</v>
      </c>
      <c r="C194" s="47">
        <v>37009</v>
      </c>
      <c r="D194" s="39" t="s">
        <v>949</v>
      </c>
      <c r="E194" s="47">
        <v>476</v>
      </c>
      <c r="F194" s="47">
        <v>60</v>
      </c>
      <c r="G194" s="47">
        <v>416</v>
      </c>
      <c r="H194" s="47">
        <v>1782</v>
      </c>
      <c r="I194" s="47">
        <v>3566</v>
      </c>
      <c r="J194" s="47">
        <v>4949</v>
      </c>
      <c r="K194" s="47">
        <v>531</v>
      </c>
      <c r="L194" s="47">
        <v>1210</v>
      </c>
      <c r="M194" s="47">
        <v>1146</v>
      </c>
      <c r="N194" s="47">
        <v>64</v>
      </c>
      <c r="O194" s="47">
        <v>12514</v>
      </c>
    </row>
    <row r="195" spans="1:15" x14ac:dyDescent="0.3">
      <c r="A195" s="47" t="s">
        <v>761</v>
      </c>
      <c r="B195" s="47" t="s">
        <v>942</v>
      </c>
      <c r="C195" s="47">
        <v>37010</v>
      </c>
      <c r="D195" s="39" t="s">
        <v>950</v>
      </c>
      <c r="E195" s="47">
        <v>56</v>
      </c>
      <c r="F195" s="47">
        <v>6</v>
      </c>
      <c r="G195" s="47">
        <v>50</v>
      </c>
      <c r="H195" s="47">
        <v>306</v>
      </c>
      <c r="I195" s="47">
        <v>573</v>
      </c>
      <c r="J195" s="47">
        <v>612</v>
      </c>
      <c r="K195" s="47">
        <v>47</v>
      </c>
      <c r="L195" s="47">
        <v>123</v>
      </c>
      <c r="M195" s="47">
        <v>117</v>
      </c>
      <c r="N195" s="47">
        <v>6</v>
      </c>
      <c r="O195" s="47">
        <v>1717</v>
      </c>
    </row>
    <row r="196" spans="1:15" x14ac:dyDescent="0.3">
      <c r="A196" s="47" t="s">
        <v>761</v>
      </c>
      <c r="B196" s="47" t="s">
        <v>942</v>
      </c>
      <c r="C196" s="47">
        <v>37011</v>
      </c>
      <c r="D196" s="39" t="s">
        <v>951</v>
      </c>
      <c r="E196" s="47">
        <v>1146</v>
      </c>
      <c r="F196" s="47">
        <v>109</v>
      </c>
      <c r="G196" s="47">
        <v>1037</v>
      </c>
      <c r="H196" s="47">
        <v>4684</v>
      </c>
      <c r="I196" s="47">
        <v>8197</v>
      </c>
      <c r="J196" s="47">
        <v>12147</v>
      </c>
      <c r="K196" s="47">
        <v>1616</v>
      </c>
      <c r="L196" s="47">
        <v>5510</v>
      </c>
      <c r="M196" s="47">
        <v>5256</v>
      </c>
      <c r="N196" s="47">
        <v>254</v>
      </c>
      <c r="O196" s="47">
        <v>33300</v>
      </c>
    </row>
    <row r="197" spans="1:15" x14ac:dyDescent="0.3">
      <c r="A197" s="47" t="s">
        <v>761</v>
      </c>
      <c r="B197" s="47" t="s">
        <v>942</v>
      </c>
      <c r="C197" s="47">
        <v>37012</v>
      </c>
      <c r="D197" s="39" t="s">
        <v>952</v>
      </c>
      <c r="E197" s="47">
        <v>158</v>
      </c>
      <c r="F197" s="47">
        <v>23</v>
      </c>
      <c r="G197" s="47">
        <v>135</v>
      </c>
      <c r="H197" s="47">
        <v>550</v>
      </c>
      <c r="I197" s="47">
        <v>982</v>
      </c>
      <c r="J197" s="47">
        <v>1095</v>
      </c>
      <c r="K197" s="47">
        <v>107</v>
      </c>
      <c r="L197" s="47">
        <v>257</v>
      </c>
      <c r="M197" s="47">
        <v>242</v>
      </c>
      <c r="N197" s="47">
        <v>15</v>
      </c>
      <c r="O197" s="47">
        <v>3149</v>
      </c>
    </row>
    <row r="198" spans="1:15" x14ac:dyDescent="0.3">
      <c r="A198" s="47" t="s">
        <v>761</v>
      </c>
      <c r="B198" s="47" t="s">
        <v>942</v>
      </c>
      <c r="C198" s="47">
        <v>37013</v>
      </c>
      <c r="D198" s="39" t="s">
        <v>953</v>
      </c>
      <c r="E198" s="47">
        <v>54</v>
      </c>
      <c r="F198" s="47">
        <v>8</v>
      </c>
      <c r="G198" s="47">
        <v>46</v>
      </c>
      <c r="H198" s="47">
        <v>332</v>
      </c>
      <c r="I198" s="47">
        <v>628</v>
      </c>
      <c r="J198" s="47">
        <v>628</v>
      </c>
      <c r="K198" s="47">
        <v>54</v>
      </c>
      <c r="L198" s="47">
        <v>113</v>
      </c>
      <c r="M198" s="47">
        <v>107</v>
      </c>
      <c r="N198" s="47">
        <v>6</v>
      </c>
      <c r="O198" s="47">
        <v>1809</v>
      </c>
    </row>
    <row r="199" spans="1:15" x14ac:dyDescent="0.3">
      <c r="A199" s="47" t="s">
        <v>761</v>
      </c>
      <c r="B199" s="47" t="s">
        <v>942</v>
      </c>
      <c r="C199" s="47">
        <v>37014</v>
      </c>
      <c r="D199" s="39" t="s">
        <v>954</v>
      </c>
      <c r="E199" s="47">
        <v>49</v>
      </c>
      <c r="F199" s="47">
        <v>6</v>
      </c>
      <c r="G199" s="47">
        <v>43</v>
      </c>
      <c r="H199" s="47">
        <v>194</v>
      </c>
      <c r="I199" s="47">
        <v>335</v>
      </c>
      <c r="J199" s="47">
        <v>409</v>
      </c>
      <c r="K199" s="47">
        <v>41</v>
      </c>
      <c r="L199" s="47">
        <v>99</v>
      </c>
      <c r="M199" s="47">
        <v>91</v>
      </c>
      <c r="N199" s="47">
        <v>8</v>
      </c>
      <c r="O199" s="47">
        <v>1127</v>
      </c>
    </row>
    <row r="200" spans="1:15" x14ac:dyDescent="0.3">
      <c r="A200" s="47" t="s">
        <v>761</v>
      </c>
      <c r="B200" s="47" t="s">
        <v>942</v>
      </c>
      <c r="C200" s="47">
        <v>37015</v>
      </c>
      <c r="D200" s="39" t="s">
        <v>955</v>
      </c>
      <c r="E200" s="47">
        <v>95</v>
      </c>
      <c r="F200" s="47">
        <v>8</v>
      </c>
      <c r="G200" s="47">
        <v>87</v>
      </c>
      <c r="H200" s="47">
        <v>489</v>
      </c>
      <c r="I200" s="47">
        <v>944</v>
      </c>
      <c r="J200" s="47">
        <v>1209</v>
      </c>
      <c r="K200" s="47">
        <v>116</v>
      </c>
      <c r="L200" s="47">
        <v>271</v>
      </c>
      <c r="M200" s="47">
        <v>261</v>
      </c>
      <c r="N200" s="47">
        <v>10</v>
      </c>
      <c r="O200" s="47">
        <v>3124</v>
      </c>
    </row>
    <row r="201" spans="1:15" x14ac:dyDescent="0.3">
      <c r="A201" s="47" t="s">
        <v>761</v>
      </c>
      <c r="B201" s="47" t="s">
        <v>942</v>
      </c>
      <c r="C201" s="47">
        <v>37016</v>
      </c>
      <c r="D201" s="39" t="s">
        <v>956</v>
      </c>
      <c r="E201" s="47">
        <v>166</v>
      </c>
      <c r="F201" s="47">
        <v>18</v>
      </c>
      <c r="G201" s="47">
        <v>148</v>
      </c>
      <c r="H201" s="47">
        <v>579</v>
      </c>
      <c r="I201" s="47">
        <v>1250</v>
      </c>
      <c r="J201" s="47">
        <v>1616</v>
      </c>
      <c r="K201" s="47">
        <v>179</v>
      </c>
      <c r="L201" s="47">
        <v>354</v>
      </c>
      <c r="M201" s="47">
        <v>332</v>
      </c>
      <c r="N201" s="47">
        <v>22</v>
      </c>
      <c r="O201" s="47">
        <v>4144</v>
      </c>
    </row>
    <row r="202" spans="1:15" x14ac:dyDescent="0.3">
      <c r="A202" s="47" t="s">
        <v>761</v>
      </c>
      <c r="B202" s="47" t="s">
        <v>942</v>
      </c>
      <c r="C202" s="47">
        <v>37017</v>
      </c>
      <c r="D202" s="39" t="s">
        <v>957</v>
      </c>
      <c r="E202" s="47">
        <v>236</v>
      </c>
      <c r="F202" s="47">
        <v>21</v>
      </c>
      <c r="G202" s="47">
        <v>215</v>
      </c>
      <c r="H202" s="47">
        <v>844</v>
      </c>
      <c r="I202" s="47">
        <v>1923</v>
      </c>
      <c r="J202" s="47">
        <v>2414</v>
      </c>
      <c r="K202" s="47">
        <v>220</v>
      </c>
      <c r="L202" s="47">
        <v>478</v>
      </c>
      <c r="M202" s="47">
        <v>460</v>
      </c>
      <c r="N202" s="47">
        <v>18</v>
      </c>
      <c r="O202" s="47">
        <v>6115</v>
      </c>
    </row>
    <row r="203" spans="1:15" x14ac:dyDescent="0.3">
      <c r="A203" s="47" t="s">
        <v>761</v>
      </c>
      <c r="B203" s="47" t="s">
        <v>942</v>
      </c>
      <c r="C203" s="47">
        <v>37019</v>
      </c>
      <c r="D203" s="39" t="s">
        <v>958</v>
      </c>
      <c r="E203" s="47">
        <v>583</v>
      </c>
      <c r="F203" s="47">
        <v>49</v>
      </c>
      <c r="G203" s="47">
        <v>534</v>
      </c>
      <c r="H203" s="47">
        <v>2344</v>
      </c>
      <c r="I203" s="47">
        <v>4396</v>
      </c>
      <c r="J203" s="47">
        <v>6801</v>
      </c>
      <c r="K203" s="47">
        <v>815</v>
      </c>
      <c r="L203" s="47">
        <v>2263</v>
      </c>
      <c r="M203" s="47">
        <v>2151</v>
      </c>
      <c r="N203" s="47">
        <v>112</v>
      </c>
      <c r="O203" s="47">
        <v>17202</v>
      </c>
    </row>
    <row r="204" spans="1:15" x14ac:dyDescent="0.3">
      <c r="A204" s="47" t="s">
        <v>761</v>
      </c>
      <c r="B204" s="47" t="s">
        <v>942</v>
      </c>
      <c r="C204" s="47">
        <v>37020</v>
      </c>
      <c r="D204" s="39" t="s">
        <v>959</v>
      </c>
      <c r="E204" s="47">
        <v>650</v>
      </c>
      <c r="F204" s="47">
        <v>62</v>
      </c>
      <c r="G204" s="47">
        <v>588</v>
      </c>
      <c r="H204" s="47">
        <v>3036</v>
      </c>
      <c r="I204" s="47">
        <v>5193</v>
      </c>
      <c r="J204" s="47">
        <v>7359</v>
      </c>
      <c r="K204" s="47">
        <v>841</v>
      </c>
      <c r="L204" s="47">
        <v>2164</v>
      </c>
      <c r="M204" s="47">
        <v>2053</v>
      </c>
      <c r="N204" s="47">
        <v>111</v>
      </c>
      <c r="O204" s="47">
        <v>19243</v>
      </c>
    </row>
    <row r="205" spans="1:15" x14ac:dyDescent="0.3">
      <c r="A205" s="47" t="s">
        <v>761</v>
      </c>
      <c r="B205" s="47" t="s">
        <v>942</v>
      </c>
      <c r="C205" s="47">
        <v>37021</v>
      </c>
      <c r="D205" s="39" t="s">
        <v>960</v>
      </c>
      <c r="E205" s="47">
        <v>530</v>
      </c>
      <c r="F205" s="47">
        <v>40</v>
      </c>
      <c r="G205" s="47">
        <v>490</v>
      </c>
      <c r="H205" s="47">
        <v>2116</v>
      </c>
      <c r="I205" s="47">
        <v>3577</v>
      </c>
      <c r="J205" s="47">
        <v>5625</v>
      </c>
      <c r="K205" s="47">
        <v>824</v>
      </c>
      <c r="L205" s="47">
        <v>2011</v>
      </c>
      <c r="M205" s="47">
        <v>1908</v>
      </c>
      <c r="N205" s="47">
        <v>103</v>
      </c>
      <c r="O205" s="47">
        <v>14683</v>
      </c>
    </row>
    <row r="206" spans="1:15" x14ac:dyDescent="0.3">
      <c r="A206" s="47" t="s">
        <v>761</v>
      </c>
      <c r="B206" s="47" t="s">
        <v>942</v>
      </c>
      <c r="C206" s="47">
        <v>37022</v>
      </c>
      <c r="D206" s="39" t="s">
        <v>961</v>
      </c>
      <c r="E206" s="47">
        <v>195</v>
      </c>
      <c r="F206" s="47">
        <v>25</v>
      </c>
      <c r="G206" s="47">
        <v>170</v>
      </c>
      <c r="H206" s="47">
        <v>901</v>
      </c>
      <c r="I206" s="47">
        <v>1591</v>
      </c>
      <c r="J206" s="47">
        <v>1921</v>
      </c>
      <c r="K206" s="47">
        <v>172</v>
      </c>
      <c r="L206" s="47">
        <v>313</v>
      </c>
      <c r="M206" s="47">
        <v>302</v>
      </c>
      <c r="N206" s="47">
        <v>11</v>
      </c>
      <c r="O206" s="47">
        <v>5093</v>
      </c>
    </row>
    <row r="207" spans="1:15" x14ac:dyDescent="0.3">
      <c r="A207" s="47" t="s">
        <v>761</v>
      </c>
      <c r="B207" s="47" t="s">
        <v>942</v>
      </c>
      <c r="C207" s="47">
        <v>37024</v>
      </c>
      <c r="D207" s="39" t="s">
        <v>962</v>
      </c>
      <c r="E207" s="47">
        <v>492</v>
      </c>
      <c r="F207" s="47">
        <v>78</v>
      </c>
      <c r="G207" s="47">
        <v>414</v>
      </c>
      <c r="H207" s="47">
        <v>1855</v>
      </c>
      <c r="I207" s="47">
        <v>3645</v>
      </c>
      <c r="J207" s="47">
        <v>4995</v>
      </c>
      <c r="K207" s="47">
        <v>515</v>
      </c>
      <c r="L207" s="47">
        <v>1049</v>
      </c>
      <c r="M207" s="47">
        <v>1011</v>
      </c>
      <c r="N207" s="47">
        <v>38</v>
      </c>
      <c r="O207" s="47">
        <v>12551</v>
      </c>
    </row>
    <row r="208" spans="1:15" x14ac:dyDescent="0.3">
      <c r="A208" s="47" t="s">
        <v>761</v>
      </c>
      <c r="B208" s="47" t="s">
        <v>942</v>
      </c>
      <c r="C208" s="47">
        <v>37025</v>
      </c>
      <c r="D208" s="39" t="s">
        <v>963</v>
      </c>
      <c r="E208" s="47">
        <v>247</v>
      </c>
      <c r="F208" s="47">
        <v>23</v>
      </c>
      <c r="G208" s="47">
        <v>224</v>
      </c>
      <c r="H208" s="47">
        <v>852</v>
      </c>
      <c r="I208" s="47">
        <v>1799</v>
      </c>
      <c r="J208" s="47">
        <v>2361</v>
      </c>
      <c r="K208" s="47">
        <v>237</v>
      </c>
      <c r="L208" s="47">
        <v>575</v>
      </c>
      <c r="M208" s="47">
        <v>557</v>
      </c>
      <c r="N208" s="47">
        <v>18</v>
      </c>
      <c r="O208" s="47">
        <v>6071</v>
      </c>
    </row>
    <row r="209" spans="1:15" x14ac:dyDescent="0.3">
      <c r="A209" s="47" t="s">
        <v>761</v>
      </c>
      <c r="B209" s="47" t="s">
        <v>942</v>
      </c>
      <c r="C209" s="47">
        <v>37026</v>
      </c>
      <c r="D209" s="39" t="s">
        <v>964</v>
      </c>
      <c r="E209" s="47">
        <v>83</v>
      </c>
      <c r="F209" s="47">
        <v>4</v>
      </c>
      <c r="G209" s="47">
        <v>79</v>
      </c>
      <c r="H209" s="47">
        <v>314</v>
      </c>
      <c r="I209" s="47">
        <v>599</v>
      </c>
      <c r="J209" s="47">
        <v>647</v>
      </c>
      <c r="K209" s="47">
        <v>62</v>
      </c>
      <c r="L209" s="47">
        <v>103</v>
      </c>
      <c r="M209" s="47">
        <v>101</v>
      </c>
      <c r="N209" s="47">
        <v>2</v>
      </c>
      <c r="O209" s="47">
        <v>1808</v>
      </c>
    </row>
    <row r="210" spans="1:15" x14ac:dyDescent="0.3">
      <c r="A210" s="47" t="s">
        <v>761</v>
      </c>
      <c r="B210" s="47" t="s">
        <v>942</v>
      </c>
      <c r="C210" s="47">
        <v>37027</v>
      </c>
      <c r="D210" s="39" t="s">
        <v>965</v>
      </c>
      <c r="E210" s="47">
        <v>189</v>
      </c>
      <c r="F210" s="47">
        <v>27</v>
      </c>
      <c r="G210" s="47">
        <v>162</v>
      </c>
      <c r="H210" s="47">
        <v>733</v>
      </c>
      <c r="I210" s="47">
        <v>1513</v>
      </c>
      <c r="J210" s="47">
        <v>1601</v>
      </c>
      <c r="K210" s="47">
        <v>166</v>
      </c>
      <c r="L210" s="47">
        <v>287</v>
      </c>
      <c r="M210" s="47">
        <v>275</v>
      </c>
      <c r="N210" s="47">
        <v>12</v>
      </c>
      <c r="O210" s="47">
        <v>4489</v>
      </c>
    </row>
    <row r="211" spans="1:15" x14ac:dyDescent="0.3">
      <c r="A211" s="47" t="s">
        <v>761</v>
      </c>
      <c r="B211" s="47" t="s">
        <v>942</v>
      </c>
      <c r="C211" s="47">
        <v>37028</v>
      </c>
      <c r="D211" s="39" t="s">
        <v>966</v>
      </c>
      <c r="E211" s="47">
        <v>198</v>
      </c>
      <c r="F211" s="47">
        <v>30</v>
      </c>
      <c r="G211" s="47">
        <v>168</v>
      </c>
      <c r="H211" s="47">
        <v>817</v>
      </c>
      <c r="I211" s="47">
        <v>1604</v>
      </c>
      <c r="J211" s="47">
        <v>1917</v>
      </c>
      <c r="K211" s="47">
        <v>182</v>
      </c>
      <c r="L211" s="47">
        <v>373</v>
      </c>
      <c r="M211" s="47">
        <v>352</v>
      </c>
      <c r="N211" s="47">
        <v>21</v>
      </c>
      <c r="O211" s="47">
        <v>5091</v>
      </c>
    </row>
    <row r="212" spans="1:15" x14ac:dyDescent="0.3">
      <c r="A212" s="47" t="s">
        <v>761</v>
      </c>
      <c r="B212" s="47" t="s">
        <v>942</v>
      </c>
      <c r="C212" s="47">
        <v>37030</v>
      </c>
      <c r="D212" s="39" t="s">
        <v>967</v>
      </c>
      <c r="E212" s="47">
        <v>408</v>
      </c>
      <c r="F212" s="47">
        <v>32</v>
      </c>
      <c r="G212" s="47">
        <v>376</v>
      </c>
      <c r="H212" s="47">
        <v>1444</v>
      </c>
      <c r="I212" s="47">
        <v>3135</v>
      </c>
      <c r="J212" s="47">
        <v>4515</v>
      </c>
      <c r="K212" s="47">
        <v>611</v>
      </c>
      <c r="L212" s="47">
        <v>1452</v>
      </c>
      <c r="M212" s="47">
        <v>1380</v>
      </c>
      <c r="N212" s="47">
        <v>72</v>
      </c>
      <c r="O212" s="47">
        <v>11565</v>
      </c>
    </row>
    <row r="213" spans="1:15" x14ac:dyDescent="0.3">
      <c r="A213" s="47" t="s">
        <v>761</v>
      </c>
      <c r="B213" s="47" t="s">
        <v>942</v>
      </c>
      <c r="C213" s="47">
        <v>37031</v>
      </c>
      <c r="D213" s="39" t="s">
        <v>968</v>
      </c>
      <c r="E213" s="47">
        <v>136</v>
      </c>
      <c r="F213" s="47">
        <v>19</v>
      </c>
      <c r="G213" s="47">
        <v>117</v>
      </c>
      <c r="H213" s="47">
        <v>579</v>
      </c>
      <c r="I213" s="47">
        <v>1151</v>
      </c>
      <c r="J213" s="47">
        <v>1366</v>
      </c>
      <c r="K213" s="47">
        <v>138</v>
      </c>
      <c r="L213" s="47">
        <v>281</v>
      </c>
      <c r="M213" s="47">
        <v>272</v>
      </c>
      <c r="N213" s="47">
        <v>9</v>
      </c>
      <c r="O213" s="47">
        <v>3651</v>
      </c>
    </row>
    <row r="214" spans="1:15" x14ac:dyDescent="0.3">
      <c r="A214" s="47" t="s">
        <v>761</v>
      </c>
      <c r="B214" s="47" t="s">
        <v>942</v>
      </c>
      <c r="C214" s="47">
        <v>37032</v>
      </c>
      <c r="D214" s="39" t="s">
        <v>969</v>
      </c>
      <c r="E214" s="47">
        <v>2428</v>
      </c>
      <c r="F214" s="47">
        <v>227</v>
      </c>
      <c r="G214" s="47">
        <v>2201</v>
      </c>
      <c r="H214" s="47">
        <v>8734</v>
      </c>
      <c r="I214" s="47">
        <v>16415</v>
      </c>
      <c r="J214" s="47">
        <v>25396</v>
      </c>
      <c r="K214" s="47">
        <v>3235</v>
      </c>
      <c r="L214" s="47">
        <v>8462</v>
      </c>
      <c r="M214" s="47">
        <v>8114</v>
      </c>
      <c r="N214" s="47">
        <v>348</v>
      </c>
      <c r="O214" s="47">
        <v>64670</v>
      </c>
    </row>
    <row r="215" spans="1:15" x14ac:dyDescent="0.3">
      <c r="A215" s="47" t="s">
        <v>761</v>
      </c>
      <c r="B215" s="47" t="s">
        <v>942</v>
      </c>
      <c r="C215" s="47">
        <v>37033</v>
      </c>
      <c r="D215" s="39" t="s">
        <v>970</v>
      </c>
      <c r="E215" s="47">
        <v>64</v>
      </c>
      <c r="F215" s="47">
        <v>7</v>
      </c>
      <c r="G215" s="47">
        <v>57</v>
      </c>
      <c r="H215" s="47">
        <v>341</v>
      </c>
      <c r="I215" s="47">
        <v>604</v>
      </c>
      <c r="J215" s="47">
        <v>803</v>
      </c>
      <c r="K215" s="47">
        <v>82</v>
      </c>
      <c r="L215" s="47">
        <v>172</v>
      </c>
      <c r="M215" s="47">
        <v>160</v>
      </c>
      <c r="N215" s="47">
        <v>12</v>
      </c>
      <c r="O215" s="47">
        <v>2066</v>
      </c>
    </row>
    <row r="216" spans="1:15" x14ac:dyDescent="0.3">
      <c r="A216" s="47" t="s">
        <v>761</v>
      </c>
      <c r="B216" s="47" t="s">
        <v>942</v>
      </c>
      <c r="C216" s="47">
        <v>37034</v>
      </c>
      <c r="D216" s="39" t="s">
        <v>971</v>
      </c>
      <c r="E216" s="47">
        <v>137</v>
      </c>
      <c r="F216" s="47">
        <v>18</v>
      </c>
      <c r="G216" s="47">
        <v>119</v>
      </c>
      <c r="H216" s="47">
        <v>573</v>
      </c>
      <c r="I216" s="47">
        <v>1270</v>
      </c>
      <c r="J216" s="47">
        <v>1569</v>
      </c>
      <c r="K216" s="47">
        <v>156</v>
      </c>
      <c r="L216" s="47">
        <v>377</v>
      </c>
      <c r="M216" s="47">
        <v>357</v>
      </c>
      <c r="N216" s="47">
        <v>20</v>
      </c>
      <c r="O216" s="47">
        <v>4082</v>
      </c>
    </row>
    <row r="217" spans="1:15" x14ac:dyDescent="0.3">
      <c r="A217" s="47" t="s">
        <v>761</v>
      </c>
      <c r="B217" s="47" t="s">
        <v>942</v>
      </c>
      <c r="C217" s="47">
        <v>37035</v>
      </c>
      <c r="D217" s="39" t="s">
        <v>972</v>
      </c>
      <c r="E217" s="47">
        <v>336</v>
      </c>
      <c r="F217" s="47">
        <v>35</v>
      </c>
      <c r="G217" s="47">
        <v>301</v>
      </c>
      <c r="H217" s="47">
        <v>1374</v>
      </c>
      <c r="I217" s="47">
        <v>2727</v>
      </c>
      <c r="J217" s="47">
        <v>3055</v>
      </c>
      <c r="K217" s="47">
        <v>287</v>
      </c>
      <c r="L217" s="47">
        <v>641</v>
      </c>
      <c r="M217" s="47">
        <v>619</v>
      </c>
      <c r="N217" s="47">
        <v>22</v>
      </c>
      <c r="O217" s="47">
        <v>8420</v>
      </c>
    </row>
    <row r="218" spans="1:15" x14ac:dyDescent="0.3">
      <c r="A218" s="47" t="s">
        <v>761</v>
      </c>
      <c r="B218" s="47" t="s">
        <v>942</v>
      </c>
      <c r="C218" s="47">
        <v>37036</v>
      </c>
      <c r="D218" s="39" t="s">
        <v>973</v>
      </c>
      <c r="E218" s="47">
        <v>231</v>
      </c>
      <c r="F218" s="47">
        <v>31</v>
      </c>
      <c r="G218" s="47">
        <v>200</v>
      </c>
      <c r="H218" s="47">
        <v>973</v>
      </c>
      <c r="I218" s="47">
        <v>1933</v>
      </c>
      <c r="J218" s="47">
        <v>2356</v>
      </c>
      <c r="K218" s="47">
        <v>262</v>
      </c>
      <c r="L218" s="47">
        <v>603</v>
      </c>
      <c r="M218" s="47">
        <v>580</v>
      </c>
      <c r="N218" s="47">
        <v>23</v>
      </c>
      <c r="O218" s="47">
        <v>6358</v>
      </c>
    </row>
    <row r="219" spans="1:15" x14ac:dyDescent="0.3">
      <c r="A219" s="47" t="s">
        <v>761</v>
      </c>
      <c r="B219" s="47" t="s">
        <v>942</v>
      </c>
      <c r="C219" s="47">
        <v>37037</v>
      </c>
      <c r="D219" s="39" t="s">
        <v>974</v>
      </c>
      <c r="E219" s="47">
        <v>632</v>
      </c>
      <c r="F219" s="47">
        <v>71</v>
      </c>
      <c r="G219" s="47">
        <v>561</v>
      </c>
      <c r="H219" s="47">
        <v>2359</v>
      </c>
      <c r="I219" s="47">
        <v>4607</v>
      </c>
      <c r="J219" s="47">
        <v>5937</v>
      </c>
      <c r="K219" s="47">
        <v>558</v>
      </c>
      <c r="L219" s="47">
        <v>1328</v>
      </c>
      <c r="M219" s="47">
        <v>1265</v>
      </c>
      <c r="N219" s="47">
        <v>63</v>
      </c>
      <c r="O219" s="47">
        <v>15421</v>
      </c>
    </row>
    <row r="220" spans="1:15" x14ac:dyDescent="0.3">
      <c r="A220" s="47" t="s">
        <v>761</v>
      </c>
      <c r="B220" s="47" t="s">
        <v>942</v>
      </c>
      <c r="C220" s="47">
        <v>37038</v>
      </c>
      <c r="D220" s="39" t="s">
        <v>975</v>
      </c>
      <c r="E220" s="47">
        <v>283</v>
      </c>
      <c r="F220" s="47">
        <v>26</v>
      </c>
      <c r="G220" s="47">
        <v>257</v>
      </c>
      <c r="H220" s="47">
        <v>1216</v>
      </c>
      <c r="I220" s="47">
        <v>2466</v>
      </c>
      <c r="J220" s="47">
        <v>3223</v>
      </c>
      <c r="K220" s="47">
        <v>287</v>
      </c>
      <c r="L220" s="47">
        <v>750</v>
      </c>
      <c r="M220" s="47">
        <v>720</v>
      </c>
      <c r="N220" s="47">
        <v>30</v>
      </c>
      <c r="O220" s="47">
        <v>8225</v>
      </c>
    </row>
    <row r="221" spans="1:15" x14ac:dyDescent="0.3">
      <c r="A221" s="47" t="s">
        <v>761</v>
      </c>
      <c r="B221" s="47" t="s">
        <v>942</v>
      </c>
      <c r="C221" s="47">
        <v>37039</v>
      </c>
      <c r="D221" s="39" t="s">
        <v>976</v>
      </c>
      <c r="E221" s="47">
        <v>602</v>
      </c>
      <c r="F221" s="47">
        <v>57</v>
      </c>
      <c r="G221" s="47">
        <v>545</v>
      </c>
      <c r="H221" s="47">
        <v>2321</v>
      </c>
      <c r="I221" s="47">
        <v>4537</v>
      </c>
      <c r="J221" s="47">
        <v>5526</v>
      </c>
      <c r="K221" s="47">
        <v>472</v>
      </c>
      <c r="L221" s="47">
        <v>1067</v>
      </c>
      <c r="M221" s="47">
        <v>1026</v>
      </c>
      <c r="N221" s="47">
        <v>41</v>
      </c>
      <c r="O221" s="47">
        <v>14525</v>
      </c>
    </row>
    <row r="222" spans="1:15" x14ac:dyDescent="0.3">
      <c r="A222" s="47" t="s">
        <v>761</v>
      </c>
      <c r="B222" s="47" t="s">
        <v>942</v>
      </c>
      <c r="C222" s="47">
        <v>37040</v>
      </c>
      <c r="D222" s="39" t="s">
        <v>977</v>
      </c>
      <c r="E222" s="47">
        <v>122</v>
      </c>
      <c r="F222" s="47">
        <v>9</v>
      </c>
      <c r="G222" s="47">
        <v>113</v>
      </c>
      <c r="H222" s="47">
        <v>566</v>
      </c>
      <c r="I222" s="47">
        <v>1152</v>
      </c>
      <c r="J222" s="47">
        <v>1327</v>
      </c>
      <c r="K222" s="47">
        <v>104</v>
      </c>
      <c r="L222" s="47">
        <v>271</v>
      </c>
      <c r="M222" s="47">
        <v>257</v>
      </c>
      <c r="N222" s="47">
        <v>14</v>
      </c>
      <c r="O222" s="47">
        <v>3542</v>
      </c>
    </row>
    <row r="223" spans="1:15" x14ac:dyDescent="0.3">
      <c r="A223" s="47" t="s">
        <v>761</v>
      </c>
      <c r="B223" s="47" t="s">
        <v>942</v>
      </c>
      <c r="C223" s="47">
        <v>37041</v>
      </c>
      <c r="D223" s="39" t="s">
        <v>978</v>
      </c>
      <c r="E223" s="47">
        <v>197</v>
      </c>
      <c r="F223" s="47">
        <v>21</v>
      </c>
      <c r="G223" s="47">
        <v>176</v>
      </c>
      <c r="H223" s="47">
        <v>801</v>
      </c>
      <c r="I223" s="47">
        <v>1765</v>
      </c>
      <c r="J223" s="47">
        <v>2279</v>
      </c>
      <c r="K223" s="47">
        <v>220</v>
      </c>
      <c r="L223" s="47">
        <v>528</v>
      </c>
      <c r="M223" s="47">
        <v>500</v>
      </c>
      <c r="N223" s="47">
        <v>28</v>
      </c>
      <c r="O223" s="47">
        <v>5790</v>
      </c>
    </row>
    <row r="224" spans="1:15" x14ac:dyDescent="0.3">
      <c r="A224" s="47" t="s">
        <v>761</v>
      </c>
      <c r="B224" s="47" t="s">
        <v>942</v>
      </c>
      <c r="C224" s="47">
        <v>37042</v>
      </c>
      <c r="D224" s="39" t="s">
        <v>979</v>
      </c>
      <c r="E224" s="47">
        <v>340</v>
      </c>
      <c r="F224" s="47">
        <v>42</v>
      </c>
      <c r="G224" s="47">
        <v>298</v>
      </c>
      <c r="H224" s="47">
        <v>1376</v>
      </c>
      <c r="I224" s="47">
        <v>2964</v>
      </c>
      <c r="J224" s="47">
        <v>3970</v>
      </c>
      <c r="K224" s="47">
        <v>410</v>
      </c>
      <c r="L224" s="47">
        <v>1106</v>
      </c>
      <c r="M224" s="47">
        <v>1054</v>
      </c>
      <c r="N224" s="47">
        <v>52</v>
      </c>
      <c r="O224" s="47">
        <v>10166</v>
      </c>
    </row>
    <row r="225" spans="1:15" x14ac:dyDescent="0.3">
      <c r="A225" s="47" t="s">
        <v>761</v>
      </c>
      <c r="B225" s="47" t="s">
        <v>942</v>
      </c>
      <c r="C225" s="47">
        <v>37044</v>
      </c>
      <c r="D225" s="39" t="s">
        <v>980</v>
      </c>
      <c r="E225" s="47">
        <v>219</v>
      </c>
      <c r="F225" s="47">
        <v>30</v>
      </c>
      <c r="G225" s="47">
        <v>189</v>
      </c>
      <c r="H225" s="47">
        <v>875</v>
      </c>
      <c r="I225" s="47">
        <v>1914</v>
      </c>
      <c r="J225" s="47">
        <v>2280</v>
      </c>
      <c r="K225" s="47">
        <v>210</v>
      </c>
      <c r="L225" s="47">
        <v>473</v>
      </c>
      <c r="M225" s="47">
        <v>452</v>
      </c>
      <c r="N225" s="47">
        <v>21</v>
      </c>
      <c r="O225" s="47">
        <v>5971</v>
      </c>
    </row>
    <row r="226" spans="1:15" x14ac:dyDescent="0.3">
      <c r="A226" s="47" t="s">
        <v>761</v>
      </c>
      <c r="B226" s="47" t="s">
        <v>942</v>
      </c>
      <c r="C226" s="47">
        <v>37045</v>
      </c>
      <c r="D226" s="39" t="s">
        <v>981</v>
      </c>
      <c r="E226" s="47">
        <v>205</v>
      </c>
      <c r="F226" s="47">
        <v>13</v>
      </c>
      <c r="G226" s="47">
        <v>192</v>
      </c>
      <c r="H226" s="47">
        <v>698</v>
      </c>
      <c r="I226" s="47">
        <v>1213</v>
      </c>
      <c r="J226" s="47">
        <v>1655</v>
      </c>
      <c r="K226" s="47">
        <v>169</v>
      </c>
      <c r="L226" s="47">
        <v>314</v>
      </c>
      <c r="M226" s="47">
        <v>299</v>
      </c>
      <c r="N226" s="47">
        <v>15</v>
      </c>
      <c r="O226" s="47">
        <v>4254</v>
      </c>
    </row>
    <row r="227" spans="1:15" x14ac:dyDescent="0.3">
      <c r="A227" s="47" t="s">
        <v>761</v>
      </c>
      <c r="B227" s="47" t="s">
        <v>942</v>
      </c>
      <c r="C227" s="47">
        <v>37046</v>
      </c>
      <c r="D227" s="39" t="s">
        <v>982</v>
      </c>
      <c r="E227" s="47">
        <v>487</v>
      </c>
      <c r="F227" s="47">
        <v>37</v>
      </c>
      <c r="G227" s="47">
        <v>450</v>
      </c>
      <c r="H227" s="47">
        <v>1870</v>
      </c>
      <c r="I227" s="47">
        <v>3469</v>
      </c>
      <c r="J227" s="47">
        <v>4959</v>
      </c>
      <c r="K227" s="47">
        <v>616</v>
      </c>
      <c r="L227" s="47">
        <v>1540</v>
      </c>
      <c r="M227" s="47">
        <v>1442</v>
      </c>
      <c r="N227" s="47">
        <v>98</v>
      </c>
      <c r="O227" s="47">
        <v>12941</v>
      </c>
    </row>
    <row r="228" spans="1:15" x14ac:dyDescent="0.3">
      <c r="A228" s="47" t="s">
        <v>761</v>
      </c>
      <c r="B228" s="47" t="s">
        <v>942</v>
      </c>
      <c r="C228" s="47">
        <v>37047</v>
      </c>
      <c r="D228" s="39" t="s">
        <v>983</v>
      </c>
      <c r="E228" s="47">
        <v>628</v>
      </c>
      <c r="F228" s="47">
        <v>51</v>
      </c>
      <c r="G228" s="47">
        <v>577</v>
      </c>
      <c r="H228" s="47">
        <v>2352</v>
      </c>
      <c r="I228" s="47">
        <v>4465</v>
      </c>
      <c r="J228" s="47">
        <v>6080</v>
      </c>
      <c r="K228" s="47">
        <v>749</v>
      </c>
      <c r="L228" s="47">
        <v>2236</v>
      </c>
      <c r="M228" s="47">
        <v>2123</v>
      </c>
      <c r="N228" s="47">
        <v>113</v>
      </c>
      <c r="O228" s="47">
        <v>16510</v>
      </c>
    </row>
    <row r="229" spans="1:15" x14ac:dyDescent="0.3">
      <c r="A229" s="47" t="s">
        <v>761</v>
      </c>
      <c r="B229" s="47" t="s">
        <v>942</v>
      </c>
      <c r="C229" s="47">
        <v>37048</v>
      </c>
      <c r="D229" s="39" t="s">
        <v>984</v>
      </c>
      <c r="E229" s="47">
        <v>238</v>
      </c>
      <c r="F229" s="47">
        <v>21</v>
      </c>
      <c r="G229" s="47">
        <v>217</v>
      </c>
      <c r="H229" s="47">
        <v>1045</v>
      </c>
      <c r="I229" s="47">
        <v>1803</v>
      </c>
      <c r="J229" s="47">
        <v>2540</v>
      </c>
      <c r="K229" s="47">
        <v>343</v>
      </c>
      <c r="L229" s="47">
        <v>651</v>
      </c>
      <c r="M229" s="47">
        <v>623</v>
      </c>
      <c r="N229" s="47">
        <v>28</v>
      </c>
      <c r="O229" s="47">
        <v>6620</v>
      </c>
    </row>
    <row r="230" spans="1:15" x14ac:dyDescent="0.3">
      <c r="A230" s="47" t="s">
        <v>761</v>
      </c>
      <c r="B230" s="47" t="s">
        <v>942</v>
      </c>
      <c r="C230" s="47">
        <v>37050</v>
      </c>
      <c r="D230" s="39" t="s">
        <v>985</v>
      </c>
      <c r="E230" s="47">
        <v>317</v>
      </c>
      <c r="F230" s="47">
        <v>26</v>
      </c>
      <c r="G230" s="47">
        <v>291</v>
      </c>
      <c r="H230" s="47">
        <v>1100</v>
      </c>
      <c r="I230" s="47">
        <v>2402</v>
      </c>
      <c r="J230" s="47">
        <v>3123</v>
      </c>
      <c r="K230" s="47">
        <v>277</v>
      </c>
      <c r="L230" s="47">
        <v>620</v>
      </c>
      <c r="M230" s="47">
        <v>598</v>
      </c>
      <c r="N230" s="47">
        <v>22</v>
      </c>
      <c r="O230" s="47">
        <v>7839</v>
      </c>
    </row>
    <row r="231" spans="1:15" x14ac:dyDescent="0.3">
      <c r="A231" s="47" t="s">
        <v>761</v>
      </c>
      <c r="B231" s="47" t="s">
        <v>942</v>
      </c>
      <c r="C231" s="47">
        <v>37051</v>
      </c>
      <c r="D231" s="39" t="s">
        <v>986</v>
      </c>
      <c r="E231" s="47">
        <v>138</v>
      </c>
      <c r="F231" s="47">
        <v>16</v>
      </c>
      <c r="G231" s="47">
        <v>122</v>
      </c>
      <c r="H231" s="47">
        <v>642</v>
      </c>
      <c r="I231" s="47">
        <v>1275</v>
      </c>
      <c r="J231" s="47">
        <v>1523</v>
      </c>
      <c r="K231" s="47">
        <v>117</v>
      </c>
      <c r="L231" s="47">
        <v>286</v>
      </c>
      <c r="M231" s="47">
        <v>275</v>
      </c>
      <c r="N231" s="47">
        <v>11</v>
      </c>
      <c r="O231" s="47">
        <v>3981</v>
      </c>
    </row>
    <row r="232" spans="1:15" x14ac:dyDescent="0.3">
      <c r="A232" s="47" t="s">
        <v>761</v>
      </c>
      <c r="B232" s="47" t="s">
        <v>942</v>
      </c>
      <c r="C232" s="47">
        <v>37052</v>
      </c>
      <c r="D232" s="39" t="s">
        <v>987</v>
      </c>
      <c r="E232" s="47">
        <v>304</v>
      </c>
      <c r="F232" s="47">
        <v>25</v>
      </c>
      <c r="G232" s="47">
        <v>279</v>
      </c>
      <c r="H232" s="47">
        <v>1226</v>
      </c>
      <c r="I232" s="47">
        <v>2339</v>
      </c>
      <c r="J232" s="47">
        <v>3365</v>
      </c>
      <c r="K232" s="47">
        <v>359</v>
      </c>
      <c r="L232" s="47">
        <v>886</v>
      </c>
      <c r="M232" s="47">
        <v>854</v>
      </c>
      <c r="N232" s="47">
        <v>32</v>
      </c>
      <c r="O232" s="47">
        <v>8479</v>
      </c>
    </row>
    <row r="233" spans="1:15" x14ac:dyDescent="0.3">
      <c r="A233" s="47" t="s">
        <v>761</v>
      </c>
      <c r="B233" s="47" t="s">
        <v>942</v>
      </c>
      <c r="C233" s="47">
        <v>37053</v>
      </c>
      <c r="D233" s="39" t="s">
        <v>988</v>
      </c>
      <c r="E233" s="47">
        <v>991</v>
      </c>
      <c r="F233" s="47">
        <v>98</v>
      </c>
      <c r="G233" s="47">
        <v>893</v>
      </c>
      <c r="H233" s="47">
        <v>3782</v>
      </c>
      <c r="I233" s="47">
        <v>6900</v>
      </c>
      <c r="J233" s="47">
        <v>10199</v>
      </c>
      <c r="K233" s="47">
        <v>1115</v>
      </c>
      <c r="L233" s="47">
        <v>2948</v>
      </c>
      <c r="M233" s="47">
        <v>2823</v>
      </c>
      <c r="N233" s="47">
        <v>125</v>
      </c>
      <c r="O233" s="47">
        <v>25935</v>
      </c>
    </row>
    <row r="234" spans="1:15" x14ac:dyDescent="0.3">
      <c r="A234" s="47" t="s">
        <v>761</v>
      </c>
      <c r="B234" s="47" t="s">
        <v>942</v>
      </c>
      <c r="C234" s="47">
        <v>37054</v>
      </c>
      <c r="D234" s="39" t="s">
        <v>989</v>
      </c>
      <c r="E234" s="47">
        <v>1048</v>
      </c>
      <c r="F234" s="47">
        <v>117</v>
      </c>
      <c r="G234" s="47">
        <v>931</v>
      </c>
      <c r="H234" s="47">
        <v>3978</v>
      </c>
      <c r="I234" s="47">
        <v>7042</v>
      </c>
      <c r="J234" s="47">
        <v>11282</v>
      </c>
      <c r="K234" s="47">
        <v>1535</v>
      </c>
      <c r="L234" s="47">
        <v>5564</v>
      </c>
      <c r="M234" s="47">
        <v>5271</v>
      </c>
      <c r="N234" s="47">
        <v>293</v>
      </c>
      <c r="O234" s="47">
        <v>30449</v>
      </c>
    </row>
    <row r="235" spans="1:15" x14ac:dyDescent="0.3">
      <c r="A235" s="47" t="s">
        <v>761</v>
      </c>
      <c r="B235" s="47" t="s">
        <v>942</v>
      </c>
      <c r="C235" s="47">
        <v>37055</v>
      </c>
      <c r="D235" s="39" t="s">
        <v>990</v>
      </c>
      <c r="E235" s="47">
        <v>487</v>
      </c>
      <c r="F235" s="47">
        <v>50</v>
      </c>
      <c r="G235" s="47">
        <v>437</v>
      </c>
      <c r="H235" s="47">
        <v>1638</v>
      </c>
      <c r="I235" s="47">
        <v>3319</v>
      </c>
      <c r="J235" s="47">
        <v>4597</v>
      </c>
      <c r="K235" s="47">
        <v>492</v>
      </c>
      <c r="L235" s="47">
        <v>1112</v>
      </c>
      <c r="M235" s="47">
        <v>1058</v>
      </c>
      <c r="N235" s="47">
        <v>54</v>
      </c>
      <c r="O235" s="47">
        <v>11645</v>
      </c>
    </row>
    <row r="236" spans="1:15" x14ac:dyDescent="0.3">
      <c r="A236" s="47" t="s">
        <v>761</v>
      </c>
      <c r="B236" s="47" t="s">
        <v>942</v>
      </c>
      <c r="C236" s="47">
        <v>37056</v>
      </c>
      <c r="D236" s="39" t="s">
        <v>991</v>
      </c>
      <c r="E236" s="47">
        <v>290</v>
      </c>
      <c r="F236" s="47">
        <v>27</v>
      </c>
      <c r="G236" s="47">
        <v>263</v>
      </c>
      <c r="H236" s="47">
        <v>992</v>
      </c>
      <c r="I236" s="47">
        <v>2062</v>
      </c>
      <c r="J236" s="47">
        <v>2596</v>
      </c>
      <c r="K236" s="47">
        <v>278</v>
      </c>
      <c r="L236" s="47">
        <v>585</v>
      </c>
      <c r="M236" s="47">
        <v>557</v>
      </c>
      <c r="N236" s="47">
        <v>28</v>
      </c>
      <c r="O236" s="47">
        <v>6803</v>
      </c>
    </row>
    <row r="237" spans="1:15" x14ac:dyDescent="0.3">
      <c r="A237" s="47" t="s">
        <v>761</v>
      </c>
      <c r="B237" s="47" t="s">
        <v>942</v>
      </c>
      <c r="C237" s="47">
        <v>37057</v>
      </c>
      <c r="D237" s="39" t="s">
        <v>992</v>
      </c>
      <c r="E237" s="47">
        <v>480</v>
      </c>
      <c r="F237" s="47">
        <v>36</v>
      </c>
      <c r="G237" s="47">
        <v>444</v>
      </c>
      <c r="H237" s="47">
        <v>2048</v>
      </c>
      <c r="I237" s="47">
        <v>3713</v>
      </c>
      <c r="J237" s="47">
        <v>5315</v>
      </c>
      <c r="K237" s="47">
        <v>575</v>
      </c>
      <c r="L237" s="47">
        <v>1783</v>
      </c>
      <c r="M237" s="47">
        <v>1704</v>
      </c>
      <c r="N237" s="47">
        <v>79</v>
      </c>
      <c r="O237" s="47">
        <v>13914</v>
      </c>
    </row>
    <row r="238" spans="1:15" x14ac:dyDescent="0.3">
      <c r="A238" s="47" t="s">
        <v>761</v>
      </c>
      <c r="B238" s="47" t="s">
        <v>942</v>
      </c>
      <c r="C238" s="47">
        <v>37059</v>
      </c>
      <c r="D238" s="39" t="s">
        <v>993</v>
      </c>
      <c r="E238" s="47">
        <v>327</v>
      </c>
      <c r="F238" s="47">
        <v>68</v>
      </c>
      <c r="G238" s="47">
        <v>259</v>
      </c>
      <c r="H238" s="47">
        <v>1170</v>
      </c>
      <c r="I238" s="47">
        <v>2209</v>
      </c>
      <c r="J238" s="47">
        <v>2581</v>
      </c>
      <c r="K238" s="47">
        <v>234</v>
      </c>
      <c r="L238" s="47">
        <v>486</v>
      </c>
      <c r="M238" s="47">
        <v>469</v>
      </c>
      <c r="N238" s="47">
        <v>17</v>
      </c>
      <c r="O238" s="47">
        <v>7007</v>
      </c>
    </row>
    <row r="239" spans="1:15" x14ac:dyDescent="0.3">
      <c r="A239" s="47" t="s">
        <v>761</v>
      </c>
      <c r="B239" s="47" t="s">
        <v>942</v>
      </c>
      <c r="C239" s="47">
        <v>37060</v>
      </c>
      <c r="D239" s="39" t="s">
        <v>994</v>
      </c>
      <c r="E239" s="47">
        <v>663</v>
      </c>
      <c r="F239" s="47">
        <v>87</v>
      </c>
      <c r="G239" s="47">
        <v>576</v>
      </c>
      <c r="H239" s="47">
        <v>2527</v>
      </c>
      <c r="I239" s="47">
        <v>4658</v>
      </c>
      <c r="J239" s="47">
        <v>6765</v>
      </c>
      <c r="K239" s="47">
        <v>812</v>
      </c>
      <c r="L239" s="47">
        <v>2400</v>
      </c>
      <c r="M239" s="47">
        <v>2283</v>
      </c>
      <c r="N239" s="47">
        <v>117</v>
      </c>
      <c r="O239" s="47">
        <v>17825</v>
      </c>
    </row>
    <row r="240" spans="1:15" x14ac:dyDescent="0.3">
      <c r="A240" s="47" t="s">
        <v>761</v>
      </c>
      <c r="B240" s="47" t="s">
        <v>942</v>
      </c>
      <c r="C240" s="47">
        <v>37061</v>
      </c>
      <c r="D240" s="39" t="s">
        <v>995</v>
      </c>
      <c r="E240" s="47">
        <v>1194</v>
      </c>
      <c r="F240" s="47">
        <v>159</v>
      </c>
      <c r="G240" s="47">
        <v>1035</v>
      </c>
      <c r="H240" s="47">
        <v>4345</v>
      </c>
      <c r="I240" s="47">
        <v>8675</v>
      </c>
      <c r="J240" s="47">
        <v>11084</v>
      </c>
      <c r="K240" s="47">
        <v>1120</v>
      </c>
      <c r="L240" s="47">
        <v>2770</v>
      </c>
      <c r="M240" s="47">
        <v>2653</v>
      </c>
      <c r="N240" s="47">
        <v>117</v>
      </c>
      <c r="O240" s="47">
        <v>29188</v>
      </c>
    </row>
    <row r="241" spans="1:15" x14ac:dyDescent="0.3">
      <c r="A241" s="47" t="s">
        <v>761</v>
      </c>
      <c r="B241" s="47" t="s">
        <v>942</v>
      </c>
      <c r="C241" s="47">
        <v>37062</v>
      </c>
      <c r="D241" s="39" t="s">
        <v>996</v>
      </c>
      <c r="E241" s="47">
        <v>245</v>
      </c>
      <c r="F241" s="47">
        <v>43</v>
      </c>
      <c r="G241" s="47">
        <v>202</v>
      </c>
      <c r="H241" s="47">
        <v>951</v>
      </c>
      <c r="I241" s="47">
        <v>1985</v>
      </c>
      <c r="J241" s="47">
        <v>2406</v>
      </c>
      <c r="K241" s="47">
        <v>251</v>
      </c>
      <c r="L241" s="47">
        <v>606</v>
      </c>
      <c r="M241" s="47">
        <v>578</v>
      </c>
      <c r="N241" s="47">
        <v>28</v>
      </c>
      <c r="O241" s="47">
        <v>6444</v>
      </c>
    </row>
    <row r="242" spans="1:15" x14ac:dyDescent="0.3">
      <c r="A242" s="47" t="s">
        <v>761</v>
      </c>
      <c r="B242" s="47" t="s">
        <v>997</v>
      </c>
      <c r="C242" s="47">
        <v>38001</v>
      </c>
      <c r="D242" s="39" t="s">
        <v>998</v>
      </c>
      <c r="E242" s="47">
        <v>1015</v>
      </c>
      <c r="F242" s="47">
        <v>105</v>
      </c>
      <c r="G242" s="47">
        <v>910</v>
      </c>
      <c r="H242" s="47">
        <v>3603</v>
      </c>
      <c r="I242" s="47">
        <v>6225</v>
      </c>
      <c r="J242" s="47">
        <v>6759</v>
      </c>
      <c r="K242" s="47">
        <v>626</v>
      </c>
      <c r="L242" s="47">
        <v>1455</v>
      </c>
      <c r="M242" s="47">
        <v>1385</v>
      </c>
      <c r="N242" s="47">
        <v>70</v>
      </c>
      <c r="O242" s="47">
        <v>19683</v>
      </c>
    </row>
    <row r="243" spans="1:15" x14ac:dyDescent="0.3">
      <c r="A243" s="47" t="s">
        <v>761</v>
      </c>
      <c r="B243" s="47" t="s">
        <v>997</v>
      </c>
      <c r="C243" s="47">
        <v>38003</v>
      </c>
      <c r="D243" s="39" t="s">
        <v>999</v>
      </c>
      <c r="E243" s="47">
        <v>667</v>
      </c>
      <c r="F243" s="47">
        <v>109</v>
      </c>
      <c r="G243" s="47">
        <v>558</v>
      </c>
      <c r="H243" s="47">
        <v>2385</v>
      </c>
      <c r="I243" s="47">
        <v>3894</v>
      </c>
      <c r="J243" s="47">
        <v>4703</v>
      </c>
      <c r="K243" s="47">
        <v>420</v>
      </c>
      <c r="L243" s="47">
        <v>992</v>
      </c>
      <c r="M243" s="47">
        <v>956</v>
      </c>
      <c r="N243" s="47">
        <v>36</v>
      </c>
      <c r="O243" s="47">
        <v>13061</v>
      </c>
    </row>
    <row r="244" spans="1:15" x14ac:dyDescent="0.3">
      <c r="A244" s="47" t="s">
        <v>761</v>
      </c>
      <c r="B244" s="47" t="s">
        <v>997</v>
      </c>
      <c r="C244" s="47">
        <v>38004</v>
      </c>
      <c r="D244" s="39" t="s">
        <v>1000</v>
      </c>
      <c r="E244" s="47">
        <v>1356</v>
      </c>
      <c r="F244" s="47">
        <v>149</v>
      </c>
      <c r="G244" s="47">
        <v>1207</v>
      </c>
      <c r="H244" s="47">
        <v>4989</v>
      </c>
      <c r="I244" s="47">
        <v>9899</v>
      </c>
      <c r="J244" s="47">
        <v>11997</v>
      </c>
      <c r="K244" s="47">
        <v>1311</v>
      </c>
      <c r="L244" s="47">
        <v>3059</v>
      </c>
      <c r="M244" s="47">
        <v>2931</v>
      </c>
      <c r="N244" s="47">
        <v>128</v>
      </c>
      <c r="O244" s="47">
        <v>32611</v>
      </c>
    </row>
    <row r="245" spans="1:15" x14ac:dyDescent="0.3">
      <c r="A245" s="47" t="s">
        <v>761</v>
      </c>
      <c r="B245" s="47" t="s">
        <v>997</v>
      </c>
      <c r="C245" s="47">
        <v>38005</v>
      </c>
      <c r="D245" s="39" t="s">
        <v>1001</v>
      </c>
      <c r="E245" s="47">
        <v>604</v>
      </c>
      <c r="F245" s="47">
        <v>50</v>
      </c>
      <c r="G245" s="47">
        <v>554</v>
      </c>
      <c r="H245" s="47">
        <v>2168</v>
      </c>
      <c r="I245" s="47">
        <v>3623</v>
      </c>
      <c r="J245" s="47">
        <v>3322</v>
      </c>
      <c r="K245" s="47">
        <v>357</v>
      </c>
      <c r="L245" s="47">
        <v>578</v>
      </c>
      <c r="M245" s="47">
        <v>558</v>
      </c>
      <c r="N245" s="47">
        <v>20</v>
      </c>
      <c r="O245" s="47">
        <v>10652</v>
      </c>
    </row>
    <row r="246" spans="1:15" x14ac:dyDescent="0.3">
      <c r="A246" s="47" t="s">
        <v>761</v>
      </c>
      <c r="B246" s="47" t="s">
        <v>997</v>
      </c>
      <c r="C246" s="47">
        <v>38006</v>
      </c>
      <c r="D246" s="39" t="s">
        <v>1002</v>
      </c>
      <c r="E246" s="47">
        <v>1021</v>
      </c>
      <c r="F246" s="47">
        <v>138</v>
      </c>
      <c r="G246" s="47">
        <v>883</v>
      </c>
      <c r="H246" s="47">
        <v>4008</v>
      </c>
      <c r="I246" s="47">
        <v>7395</v>
      </c>
      <c r="J246" s="47">
        <v>6815</v>
      </c>
      <c r="K246" s="47">
        <v>504</v>
      </c>
      <c r="L246" s="47">
        <v>1204</v>
      </c>
      <c r="M246" s="47">
        <v>1156</v>
      </c>
      <c r="N246" s="47">
        <v>48</v>
      </c>
      <c r="O246" s="47">
        <v>20947</v>
      </c>
    </row>
    <row r="247" spans="1:15" x14ac:dyDescent="0.3">
      <c r="A247" s="47" t="s">
        <v>761</v>
      </c>
      <c r="B247" s="47" t="s">
        <v>997</v>
      </c>
      <c r="C247" s="47">
        <v>38007</v>
      </c>
      <c r="D247" s="39" t="s">
        <v>1003</v>
      </c>
      <c r="E247" s="47">
        <v>691</v>
      </c>
      <c r="F247" s="47">
        <v>78</v>
      </c>
      <c r="G247" s="47">
        <v>613</v>
      </c>
      <c r="H247" s="47">
        <v>2991</v>
      </c>
      <c r="I247" s="47">
        <v>4665</v>
      </c>
      <c r="J247" s="47">
        <v>5131</v>
      </c>
      <c r="K247" s="47">
        <v>451</v>
      </c>
      <c r="L247" s="47">
        <v>1140</v>
      </c>
      <c r="M247" s="47">
        <v>1088</v>
      </c>
      <c r="N247" s="47">
        <v>52</v>
      </c>
      <c r="O247" s="47">
        <v>15069</v>
      </c>
    </row>
    <row r="248" spans="1:15" x14ac:dyDescent="0.3">
      <c r="A248" s="47" t="s">
        <v>761</v>
      </c>
      <c r="B248" s="47" t="s">
        <v>997</v>
      </c>
      <c r="C248" s="47">
        <v>38008</v>
      </c>
      <c r="D248" s="39" t="s">
        <v>997</v>
      </c>
      <c r="E248" s="47">
        <v>4392</v>
      </c>
      <c r="F248" s="47">
        <v>375</v>
      </c>
      <c r="G248" s="47">
        <v>4017</v>
      </c>
      <c r="H248" s="47">
        <v>17359</v>
      </c>
      <c r="I248" s="47">
        <v>29255</v>
      </c>
      <c r="J248" s="47">
        <v>44378</v>
      </c>
      <c r="K248" s="47">
        <v>6161</v>
      </c>
      <c r="L248" s="47">
        <v>21077</v>
      </c>
      <c r="M248" s="47">
        <v>19777</v>
      </c>
      <c r="N248" s="47">
        <v>1300</v>
      </c>
      <c r="O248" s="47">
        <v>122622</v>
      </c>
    </row>
    <row r="249" spans="1:15" x14ac:dyDescent="0.3">
      <c r="A249" s="47" t="s">
        <v>761</v>
      </c>
      <c r="B249" s="47" t="s">
        <v>997</v>
      </c>
      <c r="C249" s="47">
        <v>38010</v>
      </c>
      <c r="D249" s="39" t="s">
        <v>1004</v>
      </c>
      <c r="E249" s="47">
        <v>164</v>
      </c>
      <c r="F249" s="47">
        <v>14</v>
      </c>
      <c r="G249" s="47">
        <v>150</v>
      </c>
      <c r="H249" s="47">
        <v>577</v>
      </c>
      <c r="I249" s="47">
        <v>794</v>
      </c>
      <c r="J249" s="47">
        <v>830</v>
      </c>
      <c r="K249" s="47">
        <v>55</v>
      </c>
      <c r="L249" s="47">
        <v>110</v>
      </c>
      <c r="M249" s="47">
        <v>106</v>
      </c>
      <c r="N249" s="47">
        <v>4</v>
      </c>
      <c r="O249" s="47">
        <v>2530</v>
      </c>
    </row>
    <row r="250" spans="1:15" x14ac:dyDescent="0.3">
      <c r="A250" s="47" t="s">
        <v>761</v>
      </c>
      <c r="B250" s="47" t="s">
        <v>997</v>
      </c>
      <c r="C250" s="47">
        <v>38011</v>
      </c>
      <c r="D250" s="39" t="s">
        <v>1005</v>
      </c>
      <c r="E250" s="47">
        <v>263</v>
      </c>
      <c r="F250" s="47">
        <v>24</v>
      </c>
      <c r="G250" s="47">
        <v>239</v>
      </c>
      <c r="H250" s="47">
        <v>896</v>
      </c>
      <c r="I250" s="47">
        <v>1620</v>
      </c>
      <c r="J250" s="47">
        <v>1403</v>
      </c>
      <c r="K250" s="47">
        <v>107</v>
      </c>
      <c r="L250" s="47">
        <v>186</v>
      </c>
      <c r="M250" s="47">
        <v>179</v>
      </c>
      <c r="N250" s="47">
        <v>7</v>
      </c>
      <c r="O250" s="47">
        <v>4475</v>
      </c>
    </row>
    <row r="251" spans="1:15" x14ac:dyDescent="0.3">
      <c r="A251" s="47" t="s">
        <v>761</v>
      </c>
      <c r="B251" s="47" t="s">
        <v>997</v>
      </c>
      <c r="C251" s="47">
        <v>38012</v>
      </c>
      <c r="D251" s="39" t="s">
        <v>1006</v>
      </c>
      <c r="E251" s="47">
        <v>99</v>
      </c>
      <c r="F251" s="47">
        <v>3</v>
      </c>
      <c r="G251" s="47">
        <v>96</v>
      </c>
      <c r="H251" s="47">
        <v>413</v>
      </c>
      <c r="I251" s="47">
        <v>625</v>
      </c>
      <c r="J251" s="47">
        <v>752</v>
      </c>
      <c r="K251" s="47">
        <v>71</v>
      </c>
      <c r="L251" s="47">
        <v>186</v>
      </c>
      <c r="M251" s="47">
        <v>174</v>
      </c>
      <c r="N251" s="47">
        <v>12</v>
      </c>
      <c r="O251" s="47">
        <v>2146</v>
      </c>
    </row>
    <row r="252" spans="1:15" x14ac:dyDescent="0.3">
      <c r="A252" s="47" t="s">
        <v>761</v>
      </c>
      <c r="B252" s="47" t="s">
        <v>997</v>
      </c>
      <c r="C252" s="47">
        <v>38014</v>
      </c>
      <c r="D252" s="39" t="s">
        <v>1007</v>
      </c>
      <c r="E252" s="47">
        <v>403</v>
      </c>
      <c r="F252" s="47">
        <v>34</v>
      </c>
      <c r="G252" s="47">
        <v>369</v>
      </c>
      <c r="H252" s="47">
        <v>1391</v>
      </c>
      <c r="I252" s="47">
        <v>2250</v>
      </c>
      <c r="J252" s="47">
        <v>1773</v>
      </c>
      <c r="K252" s="47">
        <v>151</v>
      </c>
      <c r="L252" s="47">
        <v>222</v>
      </c>
      <c r="M252" s="47">
        <v>216</v>
      </c>
      <c r="N252" s="47">
        <v>6</v>
      </c>
      <c r="O252" s="47">
        <v>6190</v>
      </c>
    </row>
    <row r="253" spans="1:15" x14ac:dyDescent="0.3">
      <c r="A253" s="47" t="s">
        <v>761</v>
      </c>
      <c r="B253" s="47" t="s">
        <v>997</v>
      </c>
      <c r="C253" s="47">
        <v>38017</v>
      </c>
      <c r="D253" s="39" t="s">
        <v>1008</v>
      </c>
      <c r="E253" s="47">
        <v>256</v>
      </c>
      <c r="F253" s="47">
        <v>31</v>
      </c>
      <c r="G253" s="47">
        <v>225</v>
      </c>
      <c r="H253" s="47">
        <v>1243</v>
      </c>
      <c r="I253" s="47">
        <v>1800</v>
      </c>
      <c r="J253" s="47">
        <v>1769</v>
      </c>
      <c r="K253" s="47">
        <v>147</v>
      </c>
      <c r="L253" s="47">
        <v>275</v>
      </c>
      <c r="M253" s="47">
        <v>270</v>
      </c>
      <c r="N253" s="47">
        <v>5</v>
      </c>
      <c r="O253" s="47">
        <v>5490</v>
      </c>
    </row>
    <row r="254" spans="1:15" x14ac:dyDescent="0.3">
      <c r="A254" s="47" t="s">
        <v>761</v>
      </c>
      <c r="B254" s="47" t="s">
        <v>997</v>
      </c>
      <c r="C254" s="47">
        <v>38018</v>
      </c>
      <c r="D254" s="39" t="s">
        <v>1009</v>
      </c>
      <c r="E254" s="47">
        <v>414</v>
      </c>
      <c r="F254" s="47">
        <v>38</v>
      </c>
      <c r="G254" s="47">
        <v>376</v>
      </c>
      <c r="H254" s="47">
        <v>1521</v>
      </c>
      <c r="I254" s="47">
        <v>2777</v>
      </c>
      <c r="J254" s="47">
        <v>3355</v>
      </c>
      <c r="K254" s="47">
        <v>333</v>
      </c>
      <c r="L254" s="47">
        <v>644</v>
      </c>
      <c r="M254" s="47">
        <v>614</v>
      </c>
      <c r="N254" s="47">
        <v>30</v>
      </c>
      <c r="O254" s="47">
        <v>9044</v>
      </c>
    </row>
    <row r="255" spans="1:15" x14ac:dyDescent="0.3">
      <c r="A255" s="47" t="s">
        <v>761</v>
      </c>
      <c r="B255" s="47" t="s">
        <v>997</v>
      </c>
      <c r="C255" s="47">
        <v>38019</v>
      </c>
      <c r="D255" s="39" t="s">
        <v>1010</v>
      </c>
      <c r="E255" s="47">
        <v>534</v>
      </c>
      <c r="F255" s="47">
        <v>79</v>
      </c>
      <c r="G255" s="47">
        <v>455</v>
      </c>
      <c r="H255" s="47">
        <v>2105</v>
      </c>
      <c r="I255" s="47">
        <v>3190</v>
      </c>
      <c r="J255" s="47">
        <v>3959</v>
      </c>
      <c r="K255" s="47">
        <v>352</v>
      </c>
      <c r="L255" s="47">
        <v>745</v>
      </c>
      <c r="M255" s="47">
        <v>716</v>
      </c>
      <c r="N255" s="47">
        <v>29</v>
      </c>
      <c r="O255" s="47">
        <v>10885</v>
      </c>
    </row>
    <row r="256" spans="1:15" x14ac:dyDescent="0.3">
      <c r="A256" s="47" t="s">
        <v>761</v>
      </c>
      <c r="B256" s="47" t="s">
        <v>997</v>
      </c>
      <c r="C256" s="47">
        <v>38022</v>
      </c>
      <c r="D256" s="39" t="s">
        <v>1011</v>
      </c>
      <c r="E256" s="47">
        <v>326</v>
      </c>
      <c r="F256" s="47">
        <v>19</v>
      </c>
      <c r="G256" s="47">
        <v>307</v>
      </c>
      <c r="H256" s="47">
        <v>1255</v>
      </c>
      <c r="I256" s="47">
        <v>2025</v>
      </c>
      <c r="J256" s="47">
        <v>2568</v>
      </c>
      <c r="K256" s="47">
        <v>274</v>
      </c>
      <c r="L256" s="47">
        <v>625</v>
      </c>
      <c r="M256" s="47">
        <v>590</v>
      </c>
      <c r="N256" s="47">
        <v>35</v>
      </c>
      <c r="O256" s="47">
        <v>7073</v>
      </c>
    </row>
    <row r="257" spans="1:15" x14ac:dyDescent="0.3">
      <c r="A257" s="47" t="s">
        <v>761</v>
      </c>
      <c r="B257" s="47" t="s">
        <v>997</v>
      </c>
      <c r="C257" s="47">
        <v>38023</v>
      </c>
      <c r="D257" s="39" t="s">
        <v>1012</v>
      </c>
      <c r="E257" s="47">
        <v>153</v>
      </c>
      <c r="F257" s="47">
        <v>10</v>
      </c>
      <c r="G257" s="47">
        <v>143</v>
      </c>
      <c r="H257" s="47">
        <v>720</v>
      </c>
      <c r="I257" s="47">
        <v>972</v>
      </c>
      <c r="J257" s="47">
        <v>1216</v>
      </c>
      <c r="K257" s="47">
        <v>122</v>
      </c>
      <c r="L257" s="47">
        <v>283</v>
      </c>
      <c r="M257" s="47">
        <v>269</v>
      </c>
      <c r="N257" s="47">
        <v>14</v>
      </c>
      <c r="O257" s="47">
        <v>3466</v>
      </c>
    </row>
    <row r="258" spans="1:15" x14ac:dyDescent="0.3">
      <c r="A258" s="47" t="s">
        <v>761</v>
      </c>
      <c r="B258" s="47" t="s">
        <v>997</v>
      </c>
      <c r="C258" s="47">
        <v>38025</v>
      </c>
      <c r="D258" s="39" t="s">
        <v>1013</v>
      </c>
      <c r="E258" s="47">
        <v>192</v>
      </c>
      <c r="F258" s="47">
        <v>23</v>
      </c>
      <c r="G258" s="47">
        <v>169</v>
      </c>
      <c r="H258" s="47">
        <v>793</v>
      </c>
      <c r="I258" s="47">
        <v>1495</v>
      </c>
      <c r="J258" s="47">
        <v>717</v>
      </c>
      <c r="K258" s="47">
        <v>50</v>
      </c>
      <c r="L258" s="47">
        <v>86</v>
      </c>
      <c r="M258" s="47">
        <v>83</v>
      </c>
      <c r="N258" s="47">
        <v>3</v>
      </c>
      <c r="O258" s="47">
        <v>3333</v>
      </c>
    </row>
    <row r="259" spans="1:15" x14ac:dyDescent="0.3">
      <c r="A259" s="47" t="s">
        <v>761</v>
      </c>
      <c r="B259" s="47" t="s">
        <v>997</v>
      </c>
      <c r="C259" s="47">
        <v>38027</v>
      </c>
      <c r="D259" s="39" t="s">
        <v>1014</v>
      </c>
      <c r="E259" s="47">
        <v>440</v>
      </c>
      <c r="F259" s="47">
        <v>40</v>
      </c>
      <c r="G259" s="47">
        <v>400</v>
      </c>
      <c r="H259" s="47">
        <v>1698</v>
      </c>
      <c r="I259" s="47">
        <v>2707</v>
      </c>
      <c r="J259" s="47">
        <v>2573</v>
      </c>
      <c r="K259" s="47">
        <v>223</v>
      </c>
      <c r="L259" s="47">
        <v>370</v>
      </c>
      <c r="M259" s="47">
        <v>357</v>
      </c>
      <c r="N259" s="47">
        <v>13</v>
      </c>
      <c r="O259" s="47">
        <v>8011</v>
      </c>
    </row>
    <row r="260" spans="1:15" x14ac:dyDescent="0.3">
      <c r="A260" s="47" t="s">
        <v>761</v>
      </c>
      <c r="B260" s="47" t="s">
        <v>997</v>
      </c>
      <c r="C260" s="47">
        <v>38028</v>
      </c>
      <c r="D260" s="39" t="s">
        <v>1015</v>
      </c>
      <c r="E260" s="47">
        <v>429</v>
      </c>
      <c r="F260" s="47">
        <v>55</v>
      </c>
      <c r="G260" s="47">
        <v>374</v>
      </c>
      <c r="H260" s="47">
        <v>1660</v>
      </c>
      <c r="I260" s="47">
        <v>2762</v>
      </c>
      <c r="J260" s="47">
        <v>3370</v>
      </c>
      <c r="K260" s="47">
        <v>346</v>
      </c>
      <c r="L260" s="47">
        <v>617</v>
      </c>
      <c r="M260" s="47">
        <v>593</v>
      </c>
      <c r="N260" s="47">
        <v>24</v>
      </c>
      <c r="O260" s="47">
        <v>9184</v>
      </c>
    </row>
    <row r="261" spans="1:15" x14ac:dyDescent="0.3">
      <c r="A261" s="47" t="s">
        <v>761</v>
      </c>
      <c r="B261" s="47" t="s">
        <v>997</v>
      </c>
      <c r="C261" s="47">
        <v>38029</v>
      </c>
      <c r="D261" s="39" t="s">
        <v>1016</v>
      </c>
      <c r="E261" s="47">
        <v>398</v>
      </c>
      <c r="F261" s="47">
        <v>45</v>
      </c>
      <c r="G261" s="47">
        <v>353</v>
      </c>
      <c r="H261" s="47">
        <v>1546</v>
      </c>
      <c r="I261" s="47">
        <v>2424</v>
      </c>
      <c r="J261" s="47">
        <v>2257</v>
      </c>
      <c r="K261" s="47">
        <v>158</v>
      </c>
      <c r="L261" s="47">
        <v>394</v>
      </c>
      <c r="M261" s="47">
        <v>382</v>
      </c>
      <c r="N261" s="47">
        <v>12</v>
      </c>
      <c r="O261" s="47">
        <v>7177</v>
      </c>
    </row>
    <row r="262" spans="1:15" x14ac:dyDescent="0.3">
      <c r="A262" s="47" t="s">
        <v>761</v>
      </c>
      <c r="B262" s="47" t="s">
        <v>997</v>
      </c>
      <c r="C262" s="47">
        <v>38030</v>
      </c>
      <c r="D262" s="39" t="s">
        <v>1017</v>
      </c>
      <c r="E262" s="47">
        <v>297</v>
      </c>
      <c r="F262" s="47">
        <v>28</v>
      </c>
      <c r="G262" s="47">
        <v>269</v>
      </c>
      <c r="H262" s="47">
        <v>1266</v>
      </c>
      <c r="I262" s="47">
        <v>2084</v>
      </c>
      <c r="J262" s="47">
        <v>2288</v>
      </c>
      <c r="K262" s="47">
        <v>211</v>
      </c>
      <c r="L262" s="47">
        <v>416</v>
      </c>
      <c r="M262" s="47">
        <v>399</v>
      </c>
      <c r="N262" s="47">
        <v>17</v>
      </c>
      <c r="O262" s="47">
        <v>6562</v>
      </c>
    </row>
    <row r="263" spans="1:15" x14ac:dyDescent="0.3">
      <c r="A263" s="47" t="s">
        <v>761</v>
      </c>
      <c r="B263" s="47" t="s">
        <v>1018</v>
      </c>
      <c r="C263" s="47">
        <v>39001</v>
      </c>
      <c r="D263" s="39" t="s">
        <v>1019</v>
      </c>
      <c r="E263" s="47">
        <v>524</v>
      </c>
      <c r="F263" s="47">
        <v>48</v>
      </c>
      <c r="G263" s="47">
        <v>476</v>
      </c>
      <c r="H263" s="47">
        <v>1888</v>
      </c>
      <c r="I263" s="47">
        <v>3275</v>
      </c>
      <c r="J263" s="47">
        <v>3996</v>
      </c>
      <c r="K263" s="47">
        <v>334</v>
      </c>
      <c r="L263" s="47">
        <v>815</v>
      </c>
      <c r="M263" s="47">
        <v>795</v>
      </c>
      <c r="N263" s="47">
        <v>20</v>
      </c>
      <c r="O263" s="47">
        <v>10832</v>
      </c>
    </row>
    <row r="264" spans="1:15" x14ac:dyDescent="0.3">
      <c r="A264" s="47" t="s">
        <v>761</v>
      </c>
      <c r="B264" s="47" t="s">
        <v>1018</v>
      </c>
      <c r="C264" s="47">
        <v>39002</v>
      </c>
      <c r="D264" s="39" t="s">
        <v>1020</v>
      </c>
      <c r="E264" s="47">
        <v>793</v>
      </c>
      <c r="F264" s="47">
        <v>63</v>
      </c>
      <c r="G264" s="47">
        <v>730</v>
      </c>
      <c r="H264" s="47">
        <v>2384</v>
      </c>
      <c r="I264" s="47">
        <v>4322</v>
      </c>
      <c r="J264" s="47">
        <v>5728</v>
      </c>
      <c r="K264" s="47">
        <v>623</v>
      </c>
      <c r="L264" s="47">
        <v>1510</v>
      </c>
      <c r="M264" s="47">
        <v>1472</v>
      </c>
      <c r="N264" s="47">
        <v>38</v>
      </c>
      <c r="O264" s="47">
        <v>15360</v>
      </c>
    </row>
    <row r="265" spans="1:15" x14ac:dyDescent="0.3">
      <c r="A265" s="47" t="s">
        <v>761</v>
      </c>
      <c r="B265" s="47" t="s">
        <v>1018</v>
      </c>
      <c r="C265" s="47">
        <v>39003</v>
      </c>
      <c r="D265" s="39" t="s">
        <v>1021</v>
      </c>
      <c r="E265" s="47">
        <v>119</v>
      </c>
      <c r="F265" s="47">
        <v>10</v>
      </c>
      <c r="G265" s="47">
        <v>109</v>
      </c>
      <c r="H265" s="47">
        <v>333</v>
      </c>
      <c r="I265" s="47">
        <v>626</v>
      </c>
      <c r="J265" s="47">
        <v>879</v>
      </c>
      <c r="K265" s="47">
        <v>81</v>
      </c>
      <c r="L265" s="47">
        <v>161</v>
      </c>
      <c r="M265" s="47">
        <v>156</v>
      </c>
      <c r="N265" s="47">
        <v>5</v>
      </c>
      <c r="O265" s="47">
        <v>2199</v>
      </c>
    </row>
    <row r="266" spans="1:15" x14ac:dyDescent="0.3">
      <c r="A266" s="47" t="s">
        <v>761</v>
      </c>
      <c r="B266" s="47" t="s">
        <v>1018</v>
      </c>
      <c r="C266" s="47">
        <v>39004</v>
      </c>
      <c r="D266" s="39" t="s">
        <v>1022</v>
      </c>
      <c r="E266" s="47">
        <v>306</v>
      </c>
      <c r="F266" s="47">
        <v>32</v>
      </c>
      <c r="G266" s="47">
        <v>274</v>
      </c>
      <c r="H266" s="47">
        <v>1160</v>
      </c>
      <c r="I266" s="47">
        <v>2078</v>
      </c>
      <c r="J266" s="47">
        <v>2471</v>
      </c>
      <c r="K266" s="47">
        <v>194</v>
      </c>
      <c r="L266" s="47">
        <v>573</v>
      </c>
      <c r="M266" s="47">
        <v>561</v>
      </c>
      <c r="N266" s="47">
        <v>12</v>
      </c>
      <c r="O266" s="47">
        <v>6782</v>
      </c>
    </row>
    <row r="267" spans="1:15" x14ac:dyDescent="0.3">
      <c r="A267" s="47" t="s">
        <v>761</v>
      </c>
      <c r="B267" s="47" t="s">
        <v>1018</v>
      </c>
      <c r="C267" s="47">
        <v>39005</v>
      </c>
      <c r="D267" s="39" t="s">
        <v>1023</v>
      </c>
      <c r="E267" s="47">
        <v>104</v>
      </c>
      <c r="F267" s="47">
        <v>8</v>
      </c>
      <c r="G267" s="47">
        <v>96</v>
      </c>
      <c r="H267" s="47">
        <v>410</v>
      </c>
      <c r="I267" s="47">
        <v>827</v>
      </c>
      <c r="J267" s="47">
        <v>838</v>
      </c>
      <c r="K267" s="47">
        <v>73</v>
      </c>
      <c r="L267" s="47">
        <v>148</v>
      </c>
      <c r="M267" s="47">
        <v>145</v>
      </c>
      <c r="N267" s="47">
        <v>3</v>
      </c>
      <c r="O267" s="47">
        <v>2400</v>
      </c>
    </row>
    <row r="268" spans="1:15" x14ac:dyDescent="0.3">
      <c r="A268" s="47" t="s">
        <v>761</v>
      </c>
      <c r="B268" s="47" t="s">
        <v>1018</v>
      </c>
      <c r="C268" s="47">
        <v>39006</v>
      </c>
      <c r="D268" s="39" t="s">
        <v>1024</v>
      </c>
      <c r="E268" s="47">
        <v>436</v>
      </c>
      <c r="F268" s="47">
        <v>36</v>
      </c>
      <c r="G268" s="47">
        <v>400</v>
      </c>
      <c r="H268" s="47">
        <v>1276</v>
      </c>
      <c r="I268" s="47">
        <v>2664</v>
      </c>
      <c r="J268" s="47">
        <v>3299</v>
      </c>
      <c r="K268" s="47">
        <v>367</v>
      </c>
      <c r="L268" s="47">
        <v>767</v>
      </c>
      <c r="M268" s="47">
        <v>741</v>
      </c>
      <c r="N268" s="47">
        <v>26</v>
      </c>
      <c r="O268" s="47">
        <v>8809</v>
      </c>
    </row>
    <row r="269" spans="1:15" x14ac:dyDescent="0.3">
      <c r="A269" s="47" t="s">
        <v>761</v>
      </c>
      <c r="B269" s="47" t="s">
        <v>1018</v>
      </c>
      <c r="C269" s="47">
        <v>39007</v>
      </c>
      <c r="D269" s="39" t="s">
        <v>1025</v>
      </c>
      <c r="E269" s="47">
        <v>1111</v>
      </c>
      <c r="F269" s="47">
        <v>99</v>
      </c>
      <c r="G269" s="47">
        <v>1012</v>
      </c>
      <c r="H269" s="47">
        <v>3871</v>
      </c>
      <c r="I269" s="47">
        <v>7557</v>
      </c>
      <c r="J269" s="47">
        <v>10744</v>
      </c>
      <c r="K269" s="47">
        <v>1108</v>
      </c>
      <c r="L269" s="47">
        <v>2790</v>
      </c>
      <c r="M269" s="47">
        <v>2732</v>
      </c>
      <c r="N269" s="47">
        <v>58</v>
      </c>
      <c r="O269" s="47">
        <v>27181</v>
      </c>
    </row>
    <row r="270" spans="1:15" x14ac:dyDescent="0.3">
      <c r="A270" s="47" t="s">
        <v>761</v>
      </c>
      <c r="B270" s="47" t="s">
        <v>1018</v>
      </c>
      <c r="C270" s="47">
        <v>39008</v>
      </c>
      <c r="D270" s="39" t="s">
        <v>1026</v>
      </c>
      <c r="E270" s="47">
        <v>460</v>
      </c>
      <c r="F270" s="47">
        <v>54</v>
      </c>
      <c r="G270" s="47">
        <v>406</v>
      </c>
      <c r="H270" s="47">
        <v>1568</v>
      </c>
      <c r="I270" s="47">
        <v>2838</v>
      </c>
      <c r="J270" s="47">
        <v>3094</v>
      </c>
      <c r="K270" s="47">
        <v>239</v>
      </c>
      <c r="L270" s="47">
        <v>557</v>
      </c>
      <c r="M270" s="47">
        <v>533</v>
      </c>
      <c r="N270" s="47">
        <v>24</v>
      </c>
      <c r="O270" s="47">
        <v>8756</v>
      </c>
    </row>
    <row r="271" spans="1:15" x14ac:dyDescent="0.3">
      <c r="A271" s="47" t="s">
        <v>761</v>
      </c>
      <c r="B271" s="47" t="s">
        <v>1018</v>
      </c>
      <c r="C271" s="47">
        <v>39009</v>
      </c>
      <c r="D271" s="39" t="s">
        <v>1027</v>
      </c>
      <c r="E271" s="47">
        <v>334</v>
      </c>
      <c r="F271" s="47">
        <v>33</v>
      </c>
      <c r="G271" s="47">
        <v>301</v>
      </c>
      <c r="H271" s="47">
        <v>1079</v>
      </c>
      <c r="I271" s="47">
        <v>1922</v>
      </c>
      <c r="J271" s="47">
        <v>2603</v>
      </c>
      <c r="K271" s="47">
        <v>274</v>
      </c>
      <c r="L271" s="47">
        <v>619</v>
      </c>
      <c r="M271" s="47">
        <v>605</v>
      </c>
      <c r="N271" s="47">
        <v>14</v>
      </c>
      <c r="O271" s="47">
        <v>6831</v>
      </c>
    </row>
    <row r="272" spans="1:15" x14ac:dyDescent="0.3">
      <c r="A272" s="47" t="s">
        <v>761</v>
      </c>
      <c r="B272" s="47" t="s">
        <v>1018</v>
      </c>
      <c r="C272" s="47">
        <v>39010</v>
      </c>
      <c r="D272" s="39" t="s">
        <v>1028</v>
      </c>
      <c r="E272" s="47">
        <v>2324</v>
      </c>
      <c r="F272" s="47">
        <v>192</v>
      </c>
      <c r="G272" s="47">
        <v>2132</v>
      </c>
      <c r="H272" s="47">
        <v>7695</v>
      </c>
      <c r="I272" s="47">
        <v>14469</v>
      </c>
      <c r="J272" s="47">
        <v>20617</v>
      </c>
      <c r="K272" s="47">
        <v>2567</v>
      </c>
      <c r="L272" s="47">
        <v>6931</v>
      </c>
      <c r="M272" s="47">
        <v>6744</v>
      </c>
      <c r="N272" s="47">
        <v>187</v>
      </c>
      <c r="O272" s="47">
        <v>54603</v>
      </c>
    </row>
    <row r="273" spans="1:15" x14ac:dyDescent="0.3">
      <c r="A273" s="47" t="s">
        <v>761</v>
      </c>
      <c r="B273" s="47" t="s">
        <v>1018</v>
      </c>
      <c r="C273" s="47">
        <v>39011</v>
      </c>
      <c r="D273" s="39" t="s">
        <v>1029</v>
      </c>
      <c r="E273" s="47">
        <v>404</v>
      </c>
      <c r="F273" s="47">
        <v>46</v>
      </c>
      <c r="G273" s="47">
        <v>358</v>
      </c>
      <c r="H273" s="47">
        <v>1330</v>
      </c>
      <c r="I273" s="47">
        <v>2297</v>
      </c>
      <c r="J273" s="47">
        <v>2715</v>
      </c>
      <c r="K273" s="47">
        <v>269</v>
      </c>
      <c r="L273" s="47">
        <v>495</v>
      </c>
      <c r="M273" s="47">
        <v>480</v>
      </c>
      <c r="N273" s="47">
        <v>15</v>
      </c>
      <c r="O273" s="47">
        <v>7510</v>
      </c>
    </row>
    <row r="274" spans="1:15" x14ac:dyDescent="0.3">
      <c r="A274" s="47" t="s">
        <v>761</v>
      </c>
      <c r="B274" s="47" t="s">
        <v>1018</v>
      </c>
      <c r="C274" s="47">
        <v>39012</v>
      </c>
      <c r="D274" s="39" t="s">
        <v>1030</v>
      </c>
      <c r="E274" s="47">
        <v>1368</v>
      </c>
      <c r="F274" s="47">
        <v>126</v>
      </c>
      <c r="G274" s="47">
        <v>1242</v>
      </c>
      <c r="H274" s="47">
        <v>4397</v>
      </c>
      <c r="I274" s="47">
        <v>8025</v>
      </c>
      <c r="J274" s="47">
        <v>11377</v>
      </c>
      <c r="K274" s="47">
        <v>1334</v>
      </c>
      <c r="L274" s="47">
        <v>3299</v>
      </c>
      <c r="M274" s="47">
        <v>3221</v>
      </c>
      <c r="N274" s="47">
        <v>78</v>
      </c>
      <c r="O274" s="47">
        <v>29800</v>
      </c>
    </row>
    <row r="275" spans="1:15" x14ac:dyDescent="0.3">
      <c r="A275" s="47" t="s">
        <v>761</v>
      </c>
      <c r="B275" s="47" t="s">
        <v>1018</v>
      </c>
      <c r="C275" s="47">
        <v>39013</v>
      </c>
      <c r="D275" s="39" t="s">
        <v>1031</v>
      </c>
      <c r="E275" s="47">
        <v>535</v>
      </c>
      <c r="F275" s="47">
        <v>60</v>
      </c>
      <c r="G275" s="47">
        <v>475</v>
      </c>
      <c r="H275" s="47">
        <v>1485</v>
      </c>
      <c r="I275" s="47">
        <v>2967</v>
      </c>
      <c r="J275" s="47">
        <v>3708</v>
      </c>
      <c r="K275" s="47">
        <v>334</v>
      </c>
      <c r="L275" s="47">
        <v>687</v>
      </c>
      <c r="M275" s="47">
        <v>672</v>
      </c>
      <c r="N275" s="47">
        <v>15</v>
      </c>
      <c r="O275" s="47">
        <v>9716</v>
      </c>
    </row>
    <row r="276" spans="1:15" x14ac:dyDescent="0.3">
      <c r="A276" s="47" t="s">
        <v>761</v>
      </c>
      <c r="B276" s="47" t="s">
        <v>1018</v>
      </c>
      <c r="C276" s="47">
        <v>39014</v>
      </c>
      <c r="D276" s="39" t="s">
        <v>1018</v>
      </c>
      <c r="E276" s="47">
        <v>5958</v>
      </c>
      <c r="F276" s="47">
        <v>491</v>
      </c>
      <c r="G276" s="47">
        <v>5467</v>
      </c>
      <c r="H276" s="47">
        <v>19820</v>
      </c>
      <c r="I276" s="47">
        <v>39922</v>
      </c>
      <c r="J276" s="47">
        <v>56480</v>
      </c>
      <c r="K276" s="47">
        <v>6575</v>
      </c>
      <c r="L276" s="47">
        <v>17317</v>
      </c>
      <c r="M276" s="47">
        <v>16861</v>
      </c>
      <c r="N276" s="47">
        <v>456</v>
      </c>
      <c r="O276" s="47">
        <v>146072</v>
      </c>
    </row>
    <row r="277" spans="1:15" x14ac:dyDescent="0.3">
      <c r="A277" s="47" t="s">
        <v>761</v>
      </c>
      <c r="B277" s="47" t="s">
        <v>1018</v>
      </c>
      <c r="C277" s="47">
        <v>39015</v>
      </c>
      <c r="D277" s="39" t="s">
        <v>1032</v>
      </c>
      <c r="E277" s="47">
        <v>207</v>
      </c>
      <c r="F277" s="47">
        <v>19</v>
      </c>
      <c r="G277" s="47">
        <v>188</v>
      </c>
      <c r="H277" s="47">
        <v>820</v>
      </c>
      <c r="I277" s="47">
        <v>1640</v>
      </c>
      <c r="J277" s="47">
        <v>2060</v>
      </c>
      <c r="K277" s="47">
        <v>215</v>
      </c>
      <c r="L277" s="47">
        <v>423</v>
      </c>
      <c r="M277" s="47">
        <v>415</v>
      </c>
      <c r="N277" s="47">
        <v>8</v>
      </c>
      <c r="O277" s="47">
        <v>5365</v>
      </c>
    </row>
    <row r="278" spans="1:15" x14ac:dyDescent="0.3">
      <c r="A278" s="47" t="s">
        <v>761</v>
      </c>
      <c r="B278" s="47" t="s">
        <v>1018</v>
      </c>
      <c r="C278" s="47">
        <v>39016</v>
      </c>
      <c r="D278" s="39" t="s">
        <v>1033</v>
      </c>
      <c r="E278" s="47">
        <v>586</v>
      </c>
      <c r="F278" s="47">
        <v>47</v>
      </c>
      <c r="G278" s="47">
        <v>539</v>
      </c>
      <c r="H278" s="47">
        <v>1716</v>
      </c>
      <c r="I278" s="47">
        <v>3182</v>
      </c>
      <c r="J278" s="47">
        <v>4309</v>
      </c>
      <c r="K278" s="47">
        <v>422</v>
      </c>
      <c r="L278" s="47">
        <v>1034</v>
      </c>
      <c r="M278" s="47">
        <v>1014</v>
      </c>
      <c r="N278" s="47">
        <v>20</v>
      </c>
      <c r="O278" s="47">
        <v>11249</v>
      </c>
    </row>
    <row r="279" spans="1:15" x14ac:dyDescent="0.3">
      <c r="A279" s="47" t="s">
        <v>761</v>
      </c>
      <c r="B279" s="47" t="s">
        <v>1018</v>
      </c>
      <c r="C279" s="47">
        <v>39017</v>
      </c>
      <c r="D279" s="39" t="s">
        <v>1034</v>
      </c>
      <c r="E279" s="47">
        <v>102</v>
      </c>
      <c r="F279" s="47">
        <v>10</v>
      </c>
      <c r="G279" s="47">
        <v>92</v>
      </c>
      <c r="H279" s="47">
        <v>386</v>
      </c>
      <c r="I279" s="47">
        <v>725</v>
      </c>
      <c r="J279" s="47">
        <v>1091</v>
      </c>
      <c r="K279" s="47">
        <v>124</v>
      </c>
      <c r="L279" s="47">
        <v>220</v>
      </c>
      <c r="M279" s="47">
        <v>214</v>
      </c>
      <c r="N279" s="47">
        <v>6</v>
      </c>
      <c r="O279" s="47">
        <v>2648</v>
      </c>
    </row>
    <row r="280" spans="1:15" x14ac:dyDescent="0.3">
      <c r="A280" s="47" t="s">
        <v>761</v>
      </c>
      <c r="B280" s="47" t="s">
        <v>1018</v>
      </c>
      <c r="C280" s="47">
        <v>39018</v>
      </c>
      <c r="D280" s="39" t="s">
        <v>1035</v>
      </c>
      <c r="E280" s="47">
        <v>217</v>
      </c>
      <c r="F280" s="47">
        <v>14</v>
      </c>
      <c r="G280" s="47">
        <v>203</v>
      </c>
      <c r="H280" s="47">
        <v>699</v>
      </c>
      <c r="I280" s="47">
        <v>1199</v>
      </c>
      <c r="J280" s="47">
        <v>1524</v>
      </c>
      <c r="K280" s="47">
        <v>135</v>
      </c>
      <c r="L280" s="47">
        <v>318</v>
      </c>
      <c r="M280" s="47">
        <v>313</v>
      </c>
      <c r="N280" s="47">
        <v>5</v>
      </c>
      <c r="O280" s="47">
        <v>4092</v>
      </c>
    </row>
    <row r="281" spans="1:15" x14ac:dyDescent="0.3">
      <c r="A281" s="47" t="s">
        <v>761</v>
      </c>
      <c r="B281" s="47" t="s">
        <v>1036</v>
      </c>
      <c r="C281" s="47">
        <v>40001</v>
      </c>
      <c r="D281" s="39" t="s">
        <v>1037</v>
      </c>
      <c r="E281" s="47">
        <v>223</v>
      </c>
      <c r="F281" s="47">
        <v>17</v>
      </c>
      <c r="G281" s="47">
        <v>206</v>
      </c>
      <c r="H281" s="47">
        <v>858</v>
      </c>
      <c r="I281" s="47">
        <v>1585</v>
      </c>
      <c r="J281" s="47">
        <v>2074</v>
      </c>
      <c r="K281" s="47">
        <v>181</v>
      </c>
      <c r="L281" s="47">
        <v>381</v>
      </c>
      <c r="M281" s="47">
        <v>373</v>
      </c>
      <c r="N281" s="47">
        <v>8</v>
      </c>
      <c r="O281" s="47">
        <v>5302</v>
      </c>
    </row>
    <row r="282" spans="1:15" x14ac:dyDescent="0.3">
      <c r="A282" s="47" t="s">
        <v>761</v>
      </c>
      <c r="B282" s="47" t="s">
        <v>1036</v>
      </c>
      <c r="C282" s="47">
        <v>40003</v>
      </c>
      <c r="D282" s="39" t="s">
        <v>1038</v>
      </c>
      <c r="E282" s="47">
        <v>414</v>
      </c>
      <c r="F282" s="47">
        <v>21</v>
      </c>
      <c r="G282" s="47">
        <v>393</v>
      </c>
      <c r="H282" s="47">
        <v>1576</v>
      </c>
      <c r="I282" s="47">
        <v>3048</v>
      </c>
      <c r="J282" s="47">
        <v>3851</v>
      </c>
      <c r="K282" s="47">
        <v>411</v>
      </c>
      <c r="L282" s="47">
        <v>893</v>
      </c>
      <c r="M282" s="47">
        <v>858</v>
      </c>
      <c r="N282" s="47">
        <v>35</v>
      </c>
      <c r="O282" s="47">
        <v>10193</v>
      </c>
    </row>
    <row r="283" spans="1:15" x14ac:dyDescent="0.3">
      <c r="A283" s="47" t="s">
        <v>761</v>
      </c>
      <c r="B283" s="47" t="s">
        <v>1036</v>
      </c>
      <c r="C283" s="47">
        <v>40004</v>
      </c>
      <c r="D283" s="39" t="s">
        <v>1039</v>
      </c>
      <c r="E283" s="47">
        <v>105</v>
      </c>
      <c r="F283" s="47">
        <v>11</v>
      </c>
      <c r="G283" s="47">
        <v>94</v>
      </c>
      <c r="H283" s="47">
        <v>376</v>
      </c>
      <c r="I283" s="47">
        <v>1003</v>
      </c>
      <c r="J283" s="47">
        <v>947</v>
      </c>
      <c r="K283" s="47">
        <v>85</v>
      </c>
      <c r="L283" s="47">
        <v>154</v>
      </c>
      <c r="M283" s="47">
        <v>151</v>
      </c>
      <c r="N283" s="47">
        <v>3</v>
      </c>
      <c r="O283" s="47">
        <v>2670</v>
      </c>
    </row>
    <row r="284" spans="1:15" x14ac:dyDescent="0.3">
      <c r="A284" s="47" t="s">
        <v>761</v>
      </c>
      <c r="B284" s="47" t="s">
        <v>1036</v>
      </c>
      <c r="C284" s="47">
        <v>40005</v>
      </c>
      <c r="D284" s="39" t="s">
        <v>1040</v>
      </c>
      <c r="E284" s="47">
        <v>226</v>
      </c>
      <c r="F284" s="47">
        <v>18</v>
      </c>
      <c r="G284" s="47">
        <v>208</v>
      </c>
      <c r="H284" s="47">
        <v>891</v>
      </c>
      <c r="I284" s="47">
        <v>1685</v>
      </c>
      <c r="J284" s="47">
        <v>2257</v>
      </c>
      <c r="K284" s="47">
        <v>232</v>
      </c>
      <c r="L284" s="47">
        <v>541</v>
      </c>
      <c r="M284" s="47">
        <v>521</v>
      </c>
      <c r="N284" s="47">
        <v>20</v>
      </c>
      <c r="O284" s="47">
        <v>5832</v>
      </c>
    </row>
    <row r="285" spans="1:15" x14ac:dyDescent="0.3">
      <c r="A285" s="47" t="s">
        <v>761</v>
      </c>
      <c r="B285" s="47" t="s">
        <v>1036</v>
      </c>
      <c r="C285" s="47">
        <v>40007</v>
      </c>
      <c r="D285" s="39" t="s">
        <v>1041</v>
      </c>
      <c r="E285" s="47">
        <v>3553</v>
      </c>
      <c r="F285" s="47">
        <v>265</v>
      </c>
      <c r="G285" s="47">
        <v>3288</v>
      </c>
      <c r="H285" s="47">
        <v>13481</v>
      </c>
      <c r="I285" s="47">
        <v>24335</v>
      </c>
      <c r="J285" s="47">
        <v>32775</v>
      </c>
      <c r="K285" s="47">
        <v>4376</v>
      </c>
      <c r="L285" s="47">
        <v>11407</v>
      </c>
      <c r="M285" s="47">
        <v>11023</v>
      </c>
      <c r="N285" s="47">
        <v>384</v>
      </c>
      <c r="O285" s="47">
        <v>89927</v>
      </c>
    </row>
    <row r="286" spans="1:15" x14ac:dyDescent="0.3">
      <c r="A286" s="47" t="s">
        <v>761</v>
      </c>
      <c r="B286" s="47" t="s">
        <v>1036</v>
      </c>
      <c r="C286" s="47">
        <v>40008</v>
      </c>
      <c r="D286" s="39" t="s">
        <v>1042</v>
      </c>
      <c r="E286" s="47">
        <v>983</v>
      </c>
      <c r="F286" s="47">
        <v>64</v>
      </c>
      <c r="G286" s="47">
        <v>919</v>
      </c>
      <c r="H286" s="47">
        <v>3748</v>
      </c>
      <c r="I286" s="47">
        <v>7132</v>
      </c>
      <c r="J286" s="47">
        <v>9210</v>
      </c>
      <c r="K286" s="47">
        <v>1070</v>
      </c>
      <c r="L286" s="47">
        <v>2178</v>
      </c>
      <c r="M286" s="47">
        <v>2110</v>
      </c>
      <c r="N286" s="47">
        <v>68</v>
      </c>
      <c r="O286" s="47">
        <v>24321</v>
      </c>
    </row>
    <row r="287" spans="1:15" x14ac:dyDescent="0.3">
      <c r="A287" s="47" t="s">
        <v>761</v>
      </c>
      <c r="B287" s="47" t="s">
        <v>1036</v>
      </c>
      <c r="C287" s="47">
        <v>40009</v>
      </c>
      <c r="D287" s="39" t="s">
        <v>1043</v>
      </c>
      <c r="E287" s="47">
        <v>165</v>
      </c>
      <c r="F287" s="47">
        <v>12</v>
      </c>
      <c r="G287" s="47">
        <v>153</v>
      </c>
      <c r="H287" s="47">
        <v>572</v>
      </c>
      <c r="I287" s="47">
        <v>1173</v>
      </c>
      <c r="J287" s="47">
        <v>1182</v>
      </c>
      <c r="K287" s="47">
        <v>81</v>
      </c>
      <c r="L287" s="47">
        <v>210</v>
      </c>
      <c r="M287" s="47">
        <v>204</v>
      </c>
      <c r="N287" s="47">
        <v>6</v>
      </c>
      <c r="O287" s="47">
        <v>3383</v>
      </c>
    </row>
    <row r="288" spans="1:15" x14ac:dyDescent="0.3">
      <c r="A288" s="47" t="s">
        <v>761</v>
      </c>
      <c r="B288" s="47" t="s">
        <v>1036</v>
      </c>
      <c r="C288" s="47">
        <v>40011</v>
      </c>
      <c r="D288" s="39" t="s">
        <v>1044</v>
      </c>
      <c r="E288" s="47">
        <v>70</v>
      </c>
      <c r="F288" s="47">
        <v>4</v>
      </c>
      <c r="G288" s="47">
        <v>66</v>
      </c>
      <c r="H288" s="47">
        <v>223</v>
      </c>
      <c r="I288" s="47">
        <v>509</v>
      </c>
      <c r="J288" s="47">
        <v>514</v>
      </c>
      <c r="K288" s="47">
        <v>50</v>
      </c>
      <c r="L288" s="47">
        <v>100</v>
      </c>
      <c r="M288" s="47">
        <v>94</v>
      </c>
      <c r="N288" s="47">
        <v>6</v>
      </c>
      <c r="O288" s="47">
        <v>1466</v>
      </c>
    </row>
    <row r="289" spans="1:15" x14ac:dyDescent="0.3">
      <c r="A289" s="47" t="s">
        <v>761</v>
      </c>
      <c r="B289" s="47" t="s">
        <v>1036</v>
      </c>
      <c r="C289" s="47">
        <v>40012</v>
      </c>
      <c r="D289" s="39" t="s">
        <v>1036</v>
      </c>
      <c r="E289" s="47">
        <v>4480</v>
      </c>
      <c r="F289" s="47">
        <v>364</v>
      </c>
      <c r="G289" s="47">
        <v>4116</v>
      </c>
      <c r="H289" s="47">
        <v>15545</v>
      </c>
      <c r="I289" s="47">
        <v>29539</v>
      </c>
      <c r="J289" s="47">
        <v>39631</v>
      </c>
      <c r="K289" s="47">
        <v>5140</v>
      </c>
      <c r="L289" s="47">
        <v>14299</v>
      </c>
      <c r="M289" s="47">
        <v>13844</v>
      </c>
      <c r="N289" s="47">
        <v>455</v>
      </c>
      <c r="O289" s="47">
        <v>108634</v>
      </c>
    </row>
    <row r="290" spans="1:15" x14ac:dyDescent="0.3">
      <c r="A290" s="47" t="s">
        <v>761</v>
      </c>
      <c r="B290" s="47" t="s">
        <v>1036</v>
      </c>
      <c r="C290" s="47">
        <v>40013</v>
      </c>
      <c r="D290" s="39" t="s">
        <v>1045</v>
      </c>
      <c r="E290" s="47">
        <v>578</v>
      </c>
      <c r="F290" s="47">
        <v>58</v>
      </c>
      <c r="G290" s="47">
        <v>520</v>
      </c>
      <c r="H290" s="47">
        <v>1982</v>
      </c>
      <c r="I290" s="47">
        <v>3606</v>
      </c>
      <c r="J290" s="47">
        <v>4432</v>
      </c>
      <c r="K290" s="47">
        <v>540</v>
      </c>
      <c r="L290" s="47">
        <v>1059</v>
      </c>
      <c r="M290" s="47">
        <v>1030</v>
      </c>
      <c r="N290" s="47">
        <v>29</v>
      </c>
      <c r="O290" s="47">
        <v>12197</v>
      </c>
    </row>
    <row r="291" spans="1:15" x14ac:dyDescent="0.3">
      <c r="A291" s="47" t="s">
        <v>761</v>
      </c>
      <c r="B291" s="47" t="s">
        <v>1036</v>
      </c>
      <c r="C291" s="47">
        <v>40014</v>
      </c>
      <c r="D291" s="39" t="s">
        <v>1046</v>
      </c>
      <c r="E291" s="47">
        <v>164</v>
      </c>
      <c r="F291" s="47">
        <v>25</v>
      </c>
      <c r="G291" s="47">
        <v>139</v>
      </c>
      <c r="H291" s="47">
        <v>343</v>
      </c>
      <c r="I291" s="47">
        <v>682</v>
      </c>
      <c r="J291" s="47">
        <v>804</v>
      </c>
      <c r="K291" s="47">
        <v>71</v>
      </c>
      <c r="L291" s="47">
        <v>178</v>
      </c>
      <c r="M291" s="47">
        <v>176</v>
      </c>
      <c r="N291" s="47">
        <v>2</v>
      </c>
      <c r="O291" s="47">
        <v>2242</v>
      </c>
    </row>
    <row r="292" spans="1:15" x14ac:dyDescent="0.3">
      <c r="A292" s="47" t="s">
        <v>761</v>
      </c>
      <c r="B292" s="47" t="s">
        <v>1036</v>
      </c>
      <c r="C292" s="47">
        <v>40015</v>
      </c>
      <c r="D292" s="39" t="s">
        <v>1047</v>
      </c>
      <c r="E292" s="47">
        <v>471</v>
      </c>
      <c r="F292" s="47">
        <v>38</v>
      </c>
      <c r="G292" s="47">
        <v>433</v>
      </c>
      <c r="H292" s="47">
        <v>1643</v>
      </c>
      <c r="I292" s="47">
        <v>3233</v>
      </c>
      <c r="J292" s="47">
        <v>3465</v>
      </c>
      <c r="K292" s="47">
        <v>373</v>
      </c>
      <c r="L292" s="47">
        <v>677</v>
      </c>
      <c r="M292" s="47">
        <v>660</v>
      </c>
      <c r="N292" s="47">
        <v>17</v>
      </c>
      <c r="O292" s="47">
        <v>9862</v>
      </c>
    </row>
    <row r="293" spans="1:15" x14ac:dyDescent="0.3">
      <c r="A293" s="47" t="s">
        <v>761</v>
      </c>
      <c r="B293" s="47" t="s">
        <v>1036</v>
      </c>
      <c r="C293" s="47">
        <v>40016</v>
      </c>
      <c r="D293" s="39" t="s">
        <v>1048</v>
      </c>
      <c r="E293" s="47">
        <v>379</v>
      </c>
      <c r="F293" s="47">
        <v>19</v>
      </c>
      <c r="G293" s="47">
        <v>360</v>
      </c>
      <c r="H293" s="47">
        <v>1288</v>
      </c>
      <c r="I293" s="47">
        <v>2822</v>
      </c>
      <c r="J293" s="47">
        <v>3096</v>
      </c>
      <c r="K293" s="47">
        <v>372</v>
      </c>
      <c r="L293" s="47">
        <v>573</v>
      </c>
      <c r="M293" s="47">
        <v>554</v>
      </c>
      <c r="N293" s="47">
        <v>19</v>
      </c>
      <c r="O293" s="47">
        <v>8530</v>
      </c>
    </row>
    <row r="294" spans="1:15" x14ac:dyDescent="0.3">
      <c r="A294" s="47" t="s">
        <v>761</v>
      </c>
      <c r="B294" s="47" t="s">
        <v>1036</v>
      </c>
      <c r="C294" s="47">
        <v>40018</v>
      </c>
      <c r="D294" s="39" t="s">
        <v>1049</v>
      </c>
      <c r="E294" s="47">
        <v>335</v>
      </c>
      <c r="F294" s="47">
        <v>20</v>
      </c>
      <c r="G294" s="47">
        <v>315</v>
      </c>
      <c r="H294" s="47">
        <v>1090</v>
      </c>
      <c r="I294" s="47">
        <v>2165</v>
      </c>
      <c r="J294" s="47">
        <v>2338</v>
      </c>
      <c r="K294" s="47">
        <v>258</v>
      </c>
      <c r="L294" s="47">
        <v>483</v>
      </c>
      <c r="M294" s="47">
        <v>473</v>
      </c>
      <c r="N294" s="47">
        <v>10</v>
      </c>
      <c r="O294" s="47">
        <v>6669</v>
      </c>
    </row>
    <row r="295" spans="1:15" x14ac:dyDescent="0.3">
      <c r="A295" s="47" t="s">
        <v>761</v>
      </c>
      <c r="B295" s="47" t="s">
        <v>1036</v>
      </c>
      <c r="C295" s="47">
        <v>40019</v>
      </c>
      <c r="D295" s="39" t="s">
        <v>1050</v>
      </c>
      <c r="E295" s="47">
        <v>449</v>
      </c>
      <c r="F295" s="47">
        <v>43</v>
      </c>
      <c r="G295" s="47">
        <v>406</v>
      </c>
      <c r="H295" s="47">
        <v>1495</v>
      </c>
      <c r="I295" s="47">
        <v>2917</v>
      </c>
      <c r="J295" s="47">
        <v>3227</v>
      </c>
      <c r="K295" s="47">
        <v>343</v>
      </c>
      <c r="L295" s="47">
        <v>706</v>
      </c>
      <c r="M295" s="47">
        <v>677</v>
      </c>
      <c r="N295" s="47">
        <v>29</v>
      </c>
      <c r="O295" s="47">
        <v>9137</v>
      </c>
    </row>
    <row r="296" spans="1:15" x14ac:dyDescent="0.3">
      <c r="A296" s="47" t="s">
        <v>761</v>
      </c>
      <c r="B296" s="47" t="s">
        <v>1036</v>
      </c>
      <c r="C296" s="47">
        <v>40020</v>
      </c>
      <c r="D296" s="39" t="s">
        <v>1051</v>
      </c>
      <c r="E296" s="47">
        <v>292</v>
      </c>
      <c r="F296" s="47">
        <v>25</v>
      </c>
      <c r="G296" s="47">
        <v>267</v>
      </c>
      <c r="H296" s="47">
        <v>1015</v>
      </c>
      <c r="I296" s="47">
        <v>2092</v>
      </c>
      <c r="J296" s="47">
        <v>2293</v>
      </c>
      <c r="K296" s="47">
        <v>232</v>
      </c>
      <c r="L296" s="47">
        <v>407</v>
      </c>
      <c r="M296" s="47">
        <v>387</v>
      </c>
      <c r="N296" s="47">
        <v>20</v>
      </c>
      <c r="O296" s="47">
        <v>6331</v>
      </c>
    </row>
    <row r="297" spans="1:15" x14ac:dyDescent="0.3">
      <c r="A297" s="47" t="s">
        <v>761</v>
      </c>
      <c r="B297" s="47" t="s">
        <v>1036</v>
      </c>
      <c r="C297" s="47">
        <v>40022</v>
      </c>
      <c r="D297" s="39" t="s">
        <v>1052</v>
      </c>
      <c r="E297" s="47">
        <v>155</v>
      </c>
      <c r="F297" s="47">
        <v>14</v>
      </c>
      <c r="G297" s="47">
        <v>141</v>
      </c>
      <c r="H297" s="47">
        <v>678</v>
      </c>
      <c r="I297" s="47">
        <v>1479</v>
      </c>
      <c r="J297" s="47">
        <v>1343</v>
      </c>
      <c r="K297" s="47">
        <v>135</v>
      </c>
      <c r="L297" s="47">
        <v>277</v>
      </c>
      <c r="M297" s="47">
        <v>266</v>
      </c>
      <c r="N297" s="47">
        <v>11</v>
      </c>
      <c r="O297" s="47">
        <v>4067</v>
      </c>
    </row>
    <row r="298" spans="1:15" x14ac:dyDescent="0.3">
      <c r="A298" s="47" t="s">
        <v>761</v>
      </c>
      <c r="B298" s="47" t="s">
        <v>1036</v>
      </c>
      <c r="C298" s="47">
        <v>40028</v>
      </c>
      <c r="D298" s="39" t="s">
        <v>1053</v>
      </c>
      <c r="E298" s="47">
        <v>70</v>
      </c>
      <c r="F298" s="47">
        <v>7</v>
      </c>
      <c r="G298" s="47">
        <v>63</v>
      </c>
      <c r="H298" s="47">
        <v>269</v>
      </c>
      <c r="I298" s="47">
        <v>510</v>
      </c>
      <c r="J298" s="47">
        <v>523</v>
      </c>
      <c r="K298" s="47">
        <v>78</v>
      </c>
      <c r="L298" s="47">
        <v>137</v>
      </c>
      <c r="M298" s="47">
        <v>133</v>
      </c>
      <c r="N298" s="47">
        <v>4</v>
      </c>
      <c r="O298" s="47">
        <v>1587</v>
      </c>
    </row>
    <row r="299" spans="1:15" x14ac:dyDescent="0.3">
      <c r="A299" s="47" t="s">
        <v>761</v>
      </c>
      <c r="B299" s="47" t="s">
        <v>1036</v>
      </c>
      <c r="C299" s="47">
        <v>40031</v>
      </c>
      <c r="D299" s="39" t="s">
        <v>1054</v>
      </c>
      <c r="E299" s="47">
        <v>34</v>
      </c>
      <c r="F299" s="47">
        <v>3</v>
      </c>
      <c r="G299" s="47">
        <v>31</v>
      </c>
      <c r="H299" s="47">
        <v>142</v>
      </c>
      <c r="I299" s="47">
        <v>209</v>
      </c>
      <c r="J299" s="47">
        <v>242</v>
      </c>
      <c r="K299" s="47">
        <v>18</v>
      </c>
      <c r="L299" s="47">
        <v>45</v>
      </c>
      <c r="M299" s="47">
        <v>43</v>
      </c>
      <c r="N299" s="47">
        <v>2</v>
      </c>
      <c r="O299" s="47">
        <v>690</v>
      </c>
    </row>
    <row r="300" spans="1:15" x14ac:dyDescent="0.3">
      <c r="A300" s="47" t="s">
        <v>761</v>
      </c>
      <c r="B300" s="47" t="s">
        <v>1036</v>
      </c>
      <c r="C300" s="47">
        <v>40032</v>
      </c>
      <c r="D300" s="39" t="s">
        <v>1055</v>
      </c>
      <c r="E300" s="47">
        <v>250</v>
      </c>
      <c r="F300" s="47">
        <v>21</v>
      </c>
      <c r="G300" s="47">
        <v>229</v>
      </c>
      <c r="H300" s="47">
        <v>984</v>
      </c>
      <c r="I300" s="47">
        <v>1958</v>
      </c>
      <c r="J300" s="47">
        <v>2050</v>
      </c>
      <c r="K300" s="47">
        <v>209</v>
      </c>
      <c r="L300" s="47">
        <v>385</v>
      </c>
      <c r="M300" s="47">
        <v>376</v>
      </c>
      <c r="N300" s="47">
        <v>9</v>
      </c>
      <c r="O300" s="47">
        <v>5836</v>
      </c>
    </row>
    <row r="301" spans="1:15" x14ac:dyDescent="0.3">
      <c r="A301" s="47" t="s">
        <v>761</v>
      </c>
      <c r="B301" s="47" t="s">
        <v>1036</v>
      </c>
      <c r="C301" s="47">
        <v>40033</v>
      </c>
      <c r="D301" s="39" t="s">
        <v>1056</v>
      </c>
      <c r="E301" s="47">
        <v>25</v>
      </c>
      <c r="F301" s="47">
        <v>4</v>
      </c>
      <c r="G301" s="47">
        <v>21</v>
      </c>
      <c r="H301" s="47">
        <v>127</v>
      </c>
      <c r="I301" s="47">
        <v>232</v>
      </c>
      <c r="J301" s="47">
        <v>225</v>
      </c>
      <c r="K301" s="47">
        <v>19</v>
      </c>
      <c r="L301" s="47">
        <v>55</v>
      </c>
      <c r="M301" s="47">
        <v>52</v>
      </c>
      <c r="N301" s="47">
        <v>3</v>
      </c>
      <c r="O301" s="47">
        <v>683</v>
      </c>
    </row>
    <row r="302" spans="1:15" x14ac:dyDescent="0.3">
      <c r="A302" s="47" t="s">
        <v>761</v>
      </c>
      <c r="B302" s="47" t="s">
        <v>1036</v>
      </c>
      <c r="C302" s="47">
        <v>40036</v>
      </c>
      <c r="D302" s="39" t="s">
        <v>1057</v>
      </c>
      <c r="E302" s="47">
        <v>54</v>
      </c>
      <c r="F302" s="47">
        <v>10</v>
      </c>
      <c r="G302" s="47">
        <v>44</v>
      </c>
      <c r="H302" s="47">
        <v>274</v>
      </c>
      <c r="I302" s="47">
        <v>622</v>
      </c>
      <c r="J302" s="47">
        <v>565</v>
      </c>
      <c r="K302" s="47">
        <v>65</v>
      </c>
      <c r="L302" s="47">
        <v>121</v>
      </c>
      <c r="M302" s="47">
        <v>117</v>
      </c>
      <c r="N302" s="47">
        <v>4</v>
      </c>
      <c r="O302" s="47">
        <v>1701</v>
      </c>
    </row>
    <row r="303" spans="1:15" x14ac:dyDescent="0.3">
      <c r="A303" s="47" t="s">
        <v>761</v>
      </c>
      <c r="B303" s="47" t="s">
        <v>1036</v>
      </c>
      <c r="C303" s="47">
        <v>40037</v>
      </c>
      <c r="D303" s="39" t="s">
        <v>1058</v>
      </c>
      <c r="E303" s="47">
        <v>141</v>
      </c>
      <c r="F303" s="47">
        <v>13</v>
      </c>
      <c r="G303" s="47">
        <v>128</v>
      </c>
      <c r="H303" s="47">
        <v>436</v>
      </c>
      <c r="I303" s="47">
        <v>1055</v>
      </c>
      <c r="J303" s="47">
        <v>1154</v>
      </c>
      <c r="K303" s="47">
        <v>114</v>
      </c>
      <c r="L303" s="47">
        <v>230</v>
      </c>
      <c r="M303" s="47">
        <v>224</v>
      </c>
      <c r="N303" s="47">
        <v>6</v>
      </c>
      <c r="O303" s="47">
        <v>3130</v>
      </c>
    </row>
    <row r="304" spans="1:15" x14ac:dyDescent="0.3">
      <c r="A304" s="47" t="s">
        <v>761</v>
      </c>
      <c r="B304" s="47" t="s">
        <v>1036</v>
      </c>
      <c r="C304" s="47">
        <v>40041</v>
      </c>
      <c r="D304" s="39" t="s">
        <v>1059</v>
      </c>
      <c r="E304" s="47">
        <v>548</v>
      </c>
      <c r="F304" s="47">
        <v>31</v>
      </c>
      <c r="G304" s="47">
        <v>517</v>
      </c>
      <c r="H304" s="47">
        <v>1790</v>
      </c>
      <c r="I304" s="47">
        <v>3783</v>
      </c>
      <c r="J304" s="47">
        <v>3892</v>
      </c>
      <c r="K304" s="47">
        <v>480</v>
      </c>
      <c r="L304" s="47">
        <v>762</v>
      </c>
      <c r="M304" s="47">
        <v>745</v>
      </c>
      <c r="N304" s="47">
        <v>17</v>
      </c>
      <c r="O304" s="47">
        <v>11255</v>
      </c>
    </row>
    <row r="305" spans="1:15" x14ac:dyDescent="0.3">
      <c r="A305" s="47" t="s">
        <v>761</v>
      </c>
      <c r="B305" s="47" t="s">
        <v>1036</v>
      </c>
      <c r="C305" s="47">
        <v>40043</v>
      </c>
      <c r="D305" s="39" t="s">
        <v>1060</v>
      </c>
      <c r="E305" s="47">
        <v>235</v>
      </c>
      <c r="F305" s="47">
        <v>29</v>
      </c>
      <c r="G305" s="47">
        <v>206</v>
      </c>
      <c r="H305" s="47">
        <v>570</v>
      </c>
      <c r="I305" s="47">
        <v>1201</v>
      </c>
      <c r="J305" s="47">
        <v>1343</v>
      </c>
      <c r="K305" s="47">
        <v>137</v>
      </c>
      <c r="L305" s="47">
        <v>261</v>
      </c>
      <c r="M305" s="47">
        <v>253</v>
      </c>
      <c r="N305" s="47">
        <v>8</v>
      </c>
      <c r="O305" s="47">
        <v>3747</v>
      </c>
    </row>
    <row r="306" spans="1:15" x14ac:dyDescent="0.3">
      <c r="A306" s="47" t="s">
        <v>761</v>
      </c>
      <c r="B306" s="47" t="s">
        <v>1036</v>
      </c>
      <c r="C306" s="47">
        <v>40044</v>
      </c>
      <c r="D306" s="39" t="s">
        <v>1061</v>
      </c>
      <c r="E306" s="47">
        <v>141</v>
      </c>
      <c r="F306" s="47">
        <v>16</v>
      </c>
      <c r="G306" s="47">
        <v>125</v>
      </c>
      <c r="H306" s="47">
        <v>547</v>
      </c>
      <c r="I306" s="47">
        <v>1056</v>
      </c>
      <c r="J306" s="47">
        <v>1086</v>
      </c>
      <c r="K306" s="47">
        <v>88</v>
      </c>
      <c r="L306" s="47">
        <v>206</v>
      </c>
      <c r="M306" s="47">
        <v>201</v>
      </c>
      <c r="N306" s="47">
        <v>5</v>
      </c>
      <c r="O306" s="47">
        <v>3124</v>
      </c>
    </row>
    <row r="307" spans="1:15" x14ac:dyDescent="0.3">
      <c r="A307" s="47" t="s">
        <v>761</v>
      </c>
      <c r="B307" s="47" t="s">
        <v>1036</v>
      </c>
      <c r="C307" s="47">
        <v>40045</v>
      </c>
      <c r="D307" s="39" t="s">
        <v>1062</v>
      </c>
      <c r="E307" s="47">
        <v>805</v>
      </c>
      <c r="F307" s="47">
        <v>70</v>
      </c>
      <c r="G307" s="47">
        <v>735</v>
      </c>
      <c r="H307" s="47">
        <v>2555</v>
      </c>
      <c r="I307" s="47">
        <v>5352</v>
      </c>
      <c r="J307" s="47">
        <v>5732</v>
      </c>
      <c r="K307" s="47">
        <v>655</v>
      </c>
      <c r="L307" s="47">
        <v>1305</v>
      </c>
      <c r="M307" s="47">
        <v>1265</v>
      </c>
      <c r="N307" s="47">
        <v>40</v>
      </c>
      <c r="O307" s="47">
        <v>16404</v>
      </c>
    </row>
    <row r="308" spans="1:15" x14ac:dyDescent="0.3">
      <c r="A308" s="47" t="s">
        <v>761</v>
      </c>
      <c r="B308" s="47" t="s">
        <v>1036</v>
      </c>
      <c r="C308" s="47">
        <v>40046</v>
      </c>
      <c r="D308" s="39" t="s">
        <v>1063</v>
      </c>
      <c r="E308" s="47">
        <v>149</v>
      </c>
      <c r="F308" s="47">
        <v>13</v>
      </c>
      <c r="G308" s="47">
        <v>136</v>
      </c>
      <c r="H308" s="47">
        <v>514</v>
      </c>
      <c r="I308" s="47">
        <v>1015</v>
      </c>
      <c r="J308" s="47">
        <v>963</v>
      </c>
      <c r="K308" s="47">
        <v>95</v>
      </c>
      <c r="L308" s="47">
        <v>156</v>
      </c>
      <c r="M308" s="47">
        <v>152</v>
      </c>
      <c r="N308" s="47">
        <v>4</v>
      </c>
      <c r="O308" s="47">
        <v>2892</v>
      </c>
    </row>
    <row r="309" spans="1:15" x14ac:dyDescent="0.3">
      <c r="A309" s="47" t="s">
        <v>761</v>
      </c>
      <c r="B309" s="47" t="s">
        <v>1036</v>
      </c>
      <c r="C309" s="47">
        <v>40049</v>
      </c>
      <c r="D309" s="39" t="s">
        <v>1064</v>
      </c>
      <c r="E309" s="47">
        <v>71</v>
      </c>
      <c r="F309" s="47">
        <v>3</v>
      </c>
      <c r="G309" s="47">
        <v>68</v>
      </c>
      <c r="H309" s="47">
        <v>199</v>
      </c>
      <c r="I309" s="47">
        <v>366</v>
      </c>
      <c r="J309" s="47">
        <v>336</v>
      </c>
      <c r="K309" s="47">
        <v>26</v>
      </c>
      <c r="L309" s="47">
        <v>78</v>
      </c>
      <c r="M309" s="47">
        <v>75</v>
      </c>
      <c r="N309" s="47">
        <v>3</v>
      </c>
      <c r="O309" s="47">
        <v>1076</v>
      </c>
    </row>
    <row r="310" spans="1:15" x14ac:dyDescent="0.3">
      <c r="A310" s="47" t="s">
        <v>761</v>
      </c>
      <c r="B310" s="47" t="s">
        <v>1036</v>
      </c>
      <c r="C310" s="47">
        <v>40050</v>
      </c>
      <c r="D310" s="39" t="s">
        <v>1065</v>
      </c>
      <c r="E310" s="47">
        <v>81</v>
      </c>
      <c r="F310" s="47">
        <v>6</v>
      </c>
      <c r="G310" s="47">
        <v>75</v>
      </c>
      <c r="H310" s="47">
        <v>333</v>
      </c>
      <c r="I310" s="47">
        <v>541</v>
      </c>
      <c r="J310" s="47">
        <v>569</v>
      </c>
      <c r="K310" s="47">
        <v>45</v>
      </c>
      <c r="L310" s="47">
        <v>88</v>
      </c>
      <c r="M310" s="47">
        <v>87</v>
      </c>
      <c r="N310" s="47">
        <v>1</v>
      </c>
      <c r="O310" s="47">
        <v>1657</v>
      </c>
    </row>
    <row r="311" spans="1:15" x14ac:dyDescent="0.3">
      <c r="A311" s="47" t="s">
        <v>761</v>
      </c>
      <c r="B311" s="47" t="s">
        <v>1066</v>
      </c>
      <c r="C311" s="47">
        <v>99001</v>
      </c>
      <c r="D311" s="39" t="s">
        <v>1067</v>
      </c>
      <c r="E311" s="47">
        <v>869</v>
      </c>
      <c r="F311" s="47">
        <v>78</v>
      </c>
      <c r="G311" s="47">
        <v>791</v>
      </c>
      <c r="H311" s="47">
        <v>2439</v>
      </c>
      <c r="I311" s="47">
        <v>5493</v>
      </c>
      <c r="J311" s="47">
        <v>6998</v>
      </c>
      <c r="K311" s="47">
        <v>784</v>
      </c>
      <c r="L311" s="47">
        <v>1588</v>
      </c>
      <c r="M311" s="47">
        <v>1548</v>
      </c>
      <c r="N311" s="47">
        <v>40</v>
      </c>
      <c r="O311" s="47">
        <v>18171</v>
      </c>
    </row>
    <row r="312" spans="1:15" x14ac:dyDescent="0.3">
      <c r="A312" s="47" t="s">
        <v>761</v>
      </c>
      <c r="B312" s="47" t="s">
        <v>1066</v>
      </c>
      <c r="C312" s="47">
        <v>99002</v>
      </c>
      <c r="D312" s="39" t="s">
        <v>1068</v>
      </c>
      <c r="E312" s="47">
        <v>591</v>
      </c>
      <c r="F312" s="47">
        <v>54</v>
      </c>
      <c r="G312" s="47">
        <v>537</v>
      </c>
      <c r="H312" s="47">
        <v>2028</v>
      </c>
      <c r="I312" s="47">
        <v>4348</v>
      </c>
      <c r="J312" s="47">
        <v>6018</v>
      </c>
      <c r="K312" s="47">
        <v>749</v>
      </c>
      <c r="L312" s="47">
        <v>1853</v>
      </c>
      <c r="M312" s="47">
        <v>1802</v>
      </c>
      <c r="N312" s="47">
        <v>51</v>
      </c>
      <c r="O312" s="47">
        <v>15587</v>
      </c>
    </row>
    <row r="313" spans="1:15" x14ac:dyDescent="0.3">
      <c r="A313" s="47" t="s">
        <v>761</v>
      </c>
      <c r="B313" s="47" t="s">
        <v>1066</v>
      </c>
      <c r="C313" s="47">
        <v>99003</v>
      </c>
      <c r="D313" s="39" t="s">
        <v>1069</v>
      </c>
      <c r="E313" s="47">
        <v>446</v>
      </c>
      <c r="F313" s="47">
        <v>47</v>
      </c>
      <c r="G313" s="47">
        <v>399</v>
      </c>
      <c r="H313" s="47">
        <v>1322</v>
      </c>
      <c r="I313" s="47">
        <v>3066</v>
      </c>
      <c r="J313" s="47">
        <v>3665</v>
      </c>
      <c r="K313" s="47">
        <v>457</v>
      </c>
      <c r="L313" s="47">
        <v>744</v>
      </c>
      <c r="M313" s="47">
        <v>720</v>
      </c>
      <c r="N313" s="47">
        <v>24</v>
      </c>
      <c r="O313" s="47">
        <v>9700</v>
      </c>
    </row>
    <row r="314" spans="1:15" x14ac:dyDescent="0.3">
      <c r="A314" s="47" t="s">
        <v>761</v>
      </c>
      <c r="B314" s="47" t="s">
        <v>1066</v>
      </c>
      <c r="C314" s="47">
        <v>99004</v>
      </c>
      <c r="D314" s="39" t="s">
        <v>1070</v>
      </c>
      <c r="E314" s="47">
        <v>41</v>
      </c>
      <c r="F314" s="47">
        <v>8</v>
      </c>
      <c r="G314" s="47">
        <v>33</v>
      </c>
      <c r="H314" s="47">
        <v>167</v>
      </c>
      <c r="I314" s="47">
        <v>369</v>
      </c>
      <c r="J314" s="47">
        <v>379</v>
      </c>
      <c r="K314" s="47">
        <v>30</v>
      </c>
      <c r="L314" s="47">
        <v>59</v>
      </c>
      <c r="M314" s="47">
        <v>58</v>
      </c>
      <c r="N314" s="47">
        <v>1</v>
      </c>
      <c r="O314" s="47">
        <v>1045</v>
      </c>
    </row>
    <row r="315" spans="1:15" x14ac:dyDescent="0.3">
      <c r="A315" s="47" t="s">
        <v>761</v>
      </c>
      <c r="B315" s="47" t="s">
        <v>1066</v>
      </c>
      <c r="C315" s="47">
        <v>99005</v>
      </c>
      <c r="D315" s="39" t="s">
        <v>1071</v>
      </c>
      <c r="E315" s="47">
        <v>513</v>
      </c>
      <c r="F315" s="47">
        <v>42</v>
      </c>
      <c r="G315" s="47">
        <v>471</v>
      </c>
      <c r="H315" s="47">
        <v>1796</v>
      </c>
      <c r="I315" s="47">
        <v>3739</v>
      </c>
      <c r="J315" s="47">
        <v>5038</v>
      </c>
      <c r="K315" s="47">
        <v>598</v>
      </c>
      <c r="L315" s="47">
        <v>1209</v>
      </c>
      <c r="M315" s="47">
        <v>1168</v>
      </c>
      <c r="N315" s="47">
        <v>41</v>
      </c>
      <c r="O315" s="47">
        <v>12893</v>
      </c>
    </row>
    <row r="316" spans="1:15" x14ac:dyDescent="0.3">
      <c r="A316" s="47" t="s">
        <v>761</v>
      </c>
      <c r="B316" s="47" t="s">
        <v>1066</v>
      </c>
      <c r="C316" s="47">
        <v>99006</v>
      </c>
      <c r="D316" s="39" t="s">
        <v>1072</v>
      </c>
      <c r="E316" s="47">
        <v>41</v>
      </c>
      <c r="F316" s="47">
        <v>6</v>
      </c>
      <c r="G316" s="47">
        <v>35</v>
      </c>
      <c r="H316" s="47">
        <v>184</v>
      </c>
      <c r="I316" s="47">
        <v>395</v>
      </c>
      <c r="J316" s="47">
        <v>449</v>
      </c>
      <c r="K316" s="47">
        <v>60</v>
      </c>
      <c r="L316" s="47">
        <v>123</v>
      </c>
      <c r="M316" s="47">
        <v>116</v>
      </c>
      <c r="N316" s="47">
        <v>7</v>
      </c>
      <c r="O316" s="47">
        <v>1252</v>
      </c>
    </row>
    <row r="317" spans="1:15" x14ac:dyDescent="0.3">
      <c r="A317" s="47" t="s">
        <v>761</v>
      </c>
      <c r="B317" s="47" t="s">
        <v>1066</v>
      </c>
      <c r="C317" s="47">
        <v>99008</v>
      </c>
      <c r="D317" s="39" t="s">
        <v>1073</v>
      </c>
      <c r="E317" s="47">
        <v>110</v>
      </c>
      <c r="F317" s="47">
        <v>11</v>
      </c>
      <c r="G317" s="47">
        <v>99</v>
      </c>
      <c r="H317" s="47">
        <v>257</v>
      </c>
      <c r="I317" s="47">
        <v>680</v>
      </c>
      <c r="J317" s="47">
        <v>801</v>
      </c>
      <c r="K317" s="47">
        <v>73</v>
      </c>
      <c r="L317" s="47">
        <v>163</v>
      </c>
      <c r="M317" s="47">
        <v>158</v>
      </c>
      <c r="N317" s="47">
        <v>5</v>
      </c>
      <c r="O317" s="47">
        <v>2084</v>
      </c>
    </row>
    <row r="318" spans="1:15" x14ac:dyDescent="0.3">
      <c r="A318" s="47" t="s">
        <v>761</v>
      </c>
      <c r="B318" s="47" t="s">
        <v>1066</v>
      </c>
      <c r="C318" s="47">
        <v>99009</v>
      </c>
      <c r="D318" s="39" t="s">
        <v>1074</v>
      </c>
      <c r="E318" s="47">
        <v>37</v>
      </c>
      <c r="F318" s="47">
        <v>4</v>
      </c>
      <c r="G318" s="47">
        <v>33</v>
      </c>
      <c r="H318" s="47">
        <v>120</v>
      </c>
      <c r="I318" s="47">
        <v>332</v>
      </c>
      <c r="J318" s="47">
        <v>335</v>
      </c>
      <c r="K318" s="47">
        <v>35</v>
      </c>
      <c r="L318" s="47">
        <v>63</v>
      </c>
      <c r="M318" s="47">
        <v>61</v>
      </c>
      <c r="N318" s="47">
        <v>2</v>
      </c>
      <c r="O318" s="47">
        <v>922</v>
      </c>
    </row>
    <row r="319" spans="1:15" x14ac:dyDescent="0.3">
      <c r="A319" s="47" t="s">
        <v>761</v>
      </c>
      <c r="B319" s="47" t="s">
        <v>1066</v>
      </c>
      <c r="C319" s="47">
        <v>99011</v>
      </c>
      <c r="D319" s="39" t="s">
        <v>1075</v>
      </c>
      <c r="E319" s="47">
        <v>282</v>
      </c>
      <c r="F319" s="47">
        <v>26</v>
      </c>
      <c r="G319" s="47">
        <v>256</v>
      </c>
      <c r="H319" s="47">
        <v>855</v>
      </c>
      <c r="I319" s="47">
        <v>2176</v>
      </c>
      <c r="J319" s="47">
        <v>2449</v>
      </c>
      <c r="K319" s="47">
        <v>283</v>
      </c>
      <c r="L319" s="47">
        <v>564</v>
      </c>
      <c r="M319" s="47">
        <v>551</v>
      </c>
      <c r="N319" s="47">
        <v>13</v>
      </c>
      <c r="O319" s="47">
        <v>6609</v>
      </c>
    </row>
    <row r="320" spans="1:15" x14ac:dyDescent="0.3">
      <c r="A320" s="47" t="s">
        <v>761</v>
      </c>
      <c r="B320" s="47" t="s">
        <v>1066</v>
      </c>
      <c r="C320" s="47">
        <v>99013</v>
      </c>
      <c r="D320" s="39" t="s">
        <v>1076</v>
      </c>
      <c r="E320" s="47">
        <v>1390</v>
      </c>
      <c r="F320" s="47">
        <v>119</v>
      </c>
      <c r="G320" s="47">
        <v>1271</v>
      </c>
      <c r="H320" s="47">
        <v>4707</v>
      </c>
      <c r="I320" s="47">
        <v>8660</v>
      </c>
      <c r="J320" s="47">
        <v>12591</v>
      </c>
      <c r="K320" s="47">
        <v>1544</v>
      </c>
      <c r="L320" s="47">
        <v>3632</v>
      </c>
      <c r="M320" s="47">
        <v>3557</v>
      </c>
      <c r="N320" s="47">
        <v>75</v>
      </c>
      <c r="O320" s="47">
        <v>32524</v>
      </c>
    </row>
    <row r="321" spans="1:15" x14ac:dyDescent="0.3">
      <c r="A321" s="47" t="s">
        <v>761</v>
      </c>
      <c r="B321" s="47" t="s">
        <v>1066</v>
      </c>
      <c r="C321" s="47">
        <v>99014</v>
      </c>
      <c r="D321" s="39" t="s">
        <v>1066</v>
      </c>
      <c r="E321" s="47">
        <v>5738</v>
      </c>
      <c r="F321" s="47">
        <v>619</v>
      </c>
      <c r="G321" s="47">
        <v>5119</v>
      </c>
      <c r="H321" s="47">
        <v>17647</v>
      </c>
      <c r="I321" s="47">
        <v>36037</v>
      </c>
      <c r="J321" s="47">
        <v>52619</v>
      </c>
      <c r="K321" s="47">
        <v>7798</v>
      </c>
      <c r="L321" s="47">
        <v>19082</v>
      </c>
      <c r="M321" s="47">
        <v>18577</v>
      </c>
      <c r="N321" s="47">
        <v>505</v>
      </c>
      <c r="O321" s="47">
        <v>138921</v>
      </c>
    </row>
    <row r="322" spans="1:15" x14ac:dyDescent="0.3">
      <c r="A322" s="47" t="s">
        <v>761</v>
      </c>
      <c r="B322" s="47" t="s">
        <v>1066</v>
      </c>
      <c r="C322" s="47">
        <v>99015</v>
      </c>
      <c r="D322" s="39" t="s">
        <v>1077</v>
      </c>
      <c r="E322" s="47">
        <v>126</v>
      </c>
      <c r="F322" s="47">
        <v>15</v>
      </c>
      <c r="G322" s="47">
        <v>111</v>
      </c>
      <c r="H322" s="47">
        <v>403</v>
      </c>
      <c r="I322" s="47">
        <v>968</v>
      </c>
      <c r="J322" s="47">
        <v>1058</v>
      </c>
      <c r="K322" s="47">
        <v>105</v>
      </c>
      <c r="L322" s="47">
        <v>195</v>
      </c>
      <c r="M322" s="47">
        <v>190</v>
      </c>
      <c r="N322" s="47">
        <v>5</v>
      </c>
      <c r="O322" s="47">
        <v>2855</v>
      </c>
    </row>
    <row r="323" spans="1:15" x14ac:dyDescent="0.3">
      <c r="A323" s="47" t="s">
        <v>761</v>
      </c>
      <c r="B323" s="47" t="s">
        <v>1066</v>
      </c>
      <c r="C323" s="47">
        <v>99016</v>
      </c>
      <c r="D323" s="39" t="s">
        <v>1078</v>
      </c>
      <c r="E323" s="47">
        <v>259</v>
      </c>
      <c r="F323" s="47">
        <v>22</v>
      </c>
      <c r="G323" s="47">
        <v>237</v>
      </c>
      <c r="H323" s="47">
        <v>613</v>
      </c>
      <c r="I323" s="47">
        <v>1737</v>
      </c>
      <c r="J323" s="47">
        <v>2008</v>
      </c>
      <c r="K323" s="47">
        <v>215</v>
      </c>
      <c r="L323" s="47">
        <v>344</v>
      </c>
      <c r="M323" s="47">
        <v>337</v>
      </c>
      <c r="N323" s="47">
        <v>7</v>
      </c>
      <c r="O323" s="47">
        <v>5176</v>
      </c>
    </row>
    <row r="324" spans="1:15" x14ac:dyDescent="0.3">
      <c r="A324" s="47" t="s">
        <v>761</v>
      </c>
      <c r="B324" s="47" t="s">
        <v>1066</v>
      </c>
      <c r="C324" s="47">
        <v>99017</v>
      </c>
      <c r="D324" s="39" t="s">
        <v>1079</v>
      </c>
      <c r="E324" s="47">
        <v>377</v>
      </c>
      <c r="F324" s="47">
        <v>29</v>
      </c>
      <c r="G324" s="47">
        <v>348</v>
      </c>
      <c r="H324" s="47">
        <v>1237</v>
      </c>
      <c r="I324" s="47">
        <v>2628</v>
      </c>
      <c r="J324" s="47">
        <v>3320</v>
      </c>
      <c r="K324" s="47">
        <v>379</v>
      </c>
      <c r="L324" s="47">
        <v>844</v>
      </c>
      <c r="M324" s="47">
        <v>820</v>
      </c>
      <c r="N324" s="47">
        <v>24</v>
      </c>
      <c r="O324" s="47">
        <v>8785</v>
      </c>
    </row>
    <row r="325" spans="1:15" x14ac:dyDescent="0.3">
      <c r="A325" s="47" t="s">
        <v>761</v>
      </c>
      <c r="B325" s="47" t="s">
        <v>1066</v>
      </c>
      <c r="C325" s="47">
        <v>99018</v>
      </c>
      <c r="D325" s="39" t="s">
        <v>1080</v>
      </c>
      <c r="E325" s="47">
        <v>973</v>
      </c>
      <c r="F325" s="47">
        <v>76</v>
      </c>
      <c r="G325" s="47">
        <v>897</v>
      </c>
      <c r="H325" s="47">
        <v>3016</v>
      </c>
      <c r="I325" s="47">
        <v>6083</v>
      </c>
      <c r="J325" s="47">
        <v>7592</v>
      </c>
      <c r="K325" s="47">
        <v>1002</v>
      </c>
      <c r="L325" s="47">
        <v>1954</v>
      </c>
      <c r="M325" s="47">
        <v>1906</v>
      </c>
      <c r="N325" s="47">
        <v>48</v>
      </c>
      <c r="O325" s="47">
        <v>20620</v>
      </c>
    </row>
    <row r="326" spans="1:15" x14ac:dyDescent="0.3">
      <c r="A326" s="47" t="s">
        <v>761</v>
      </c>
      <c r="B326" s="47" t="s">
        <v>1066</v>
      </c>
      <c r="C326" s="47">
        <v>99020</v>
      </c>
      <c r="D326" s="39" t="s">
        <v>1081</v>
      </c>
      <c r="E326" s="47">
        <v>399</v>
      </c>
      <c r="F326" s="47">
        <v>31</v>
      </c>
      <c r="G326" s="47">
        <v>368</v>
      </c>
      <c r="H326" s="47">
        <v>1400</v>
      </c>
      <c r="I326" s="47">
        <v>2959</v>
      </c>
      <c r="J326" s="47">
        <v>3435</v>
      </c>
      <c r="K326" s="47">
        <v>384</v>
      </c>
      <c r="L326" s="47">
        <v>758</v>
      </c>
      <c r="M326" s="47">
        <v>739</v>
      </c>
      <c r="N326" s="47">
        <v>19</v>
      </c>
      <c r="O326" s="47">
        <v>9335</v>
      </c>
    </row>
    <row r="327" spans="1:15" x14ac:dyDescent="0.3">
      <c r="A327" s="47" t="s">
        <v>761</v>
      </c>
      <c r="B327" s="47" t="s">
        <v>1066</v>
      </c>
      <c r="C327" s="47">
        <v>99021</v>
      </c>
      <c r="D327" s="39" t="s">
        <v>1082</v>
      </c>
      <c r="E327" s="47">
        <v>12</v>
      </c>
      <c r="F327" s="47">
        <v>1</v>
      </c>
      <c r="G327" s="47">
        <v>11</v>
      </c>
      <c r="H327" s="47">
        <v>81</v>
      </c>
      <c r="I327" s="47">
        <v>113</v>
      </c>
      <c r="J327" s="47">
        <v>102</v>
      </c>
      <c r="K327" s="47">
        <v>11</v>
      </c>
      <c r="L327" s="47">
        <v>28</v>
      </c>
      <c r="M327" s="47">
        <v>28</v>
      </c>
      <c r="N327" s="47">
        <v>0</v>
      </c>
      <c r="O327" s="47">
        <v>347</v>
      </c>
    </row>
    <row r="328" spans="1:15" x14ac:dyDescent="0.3">
      <c r="A328" s="47" t="s">
        <v>761</v>
      </c>
      <c r="B328" s="47" t="s">
        <v>1066</v>
      </c>
      <c r="C328" s="47">
        <v>99022</v>
      </c>
      <c r="D328" s="39" t="s">
        <v>1083</v>
      </c>
      <c r="E328" s="47">
        <v>29</v>
      </c>
      <c r="F328" s="47">
        <v>3</v>
      </c>
      <c r="G328" s="47">
        <v>26</v>
      </c>
      <c r="H328" s="47">
        <v>128</v>
      </c>
      <c r="I328" s="47">
        <v>223</v>
      </c>
      <c r="J328" s="47">
        <v>289</v>
      </c>
      <c r="K328" s="47">
        <v>31</v>
      </c>
      <c r="L328" s="47">
        <v>49</v>
      </c>
      <c r="M328" s="47">
        <v>47</v>
      </c>
      <c r="N328" s="47">
        <v>2</v>
      </c>
      <c r="O328" s="47">
        <v>749</v>
      </c>
    </row>
    <row r="329" spans="1:15" x14ac:dyDescent="0.3">
      <c r="A329" s="47" t="s">
        <v>761</v>
      </c>
      <c r="B329" s="47" t="s">
        <v>1066</v>
      </c>
      <c r="C329" s="47">
        <v>99023</v>
      </c>
      <c r="D329" s="39" t="s">
        <v>1084</v>
      </c>
      <c r="E329" s="47">
        <v>275</v>
      </c>
      <c r="F329" s="47">
        <v>30</v>
      </c>
      <c r="G329" s="47">
        <v>245</v>
      </c>
      <c r="H329" s="47">
        <v>997</v>
      </c>
      <c r="I329" s="47">
        <v>2002</v>
      </c>
      <c r="J329" s="47">
        <v>2410</v>
      </c>
      <c r="K329" s="47">
        <v>278</v>
      </c>
      <c r="L329" s="47">
        <v>572</v>
      </c>
      <c r="M329" s="47">
        <v>559</v>
      </c>
      <c r="N329" s="47">
        <v>13</v>
      </c>
      <c r="O329" s="47">
        <v>6534</v>
      </c>
    </row>
    <row r="330" spans="1:15" x14ac:dyDescent="0.3">
      <c r="A330" s="47" t="s">
        <v>761</v>
      </c>
      <c r="B330" s="47" t="s">
        <v>1066</v>
      </c>
      <c r="C330" s="47">
        <v>99024</v>
      </c>
      <c r="D330" s="39" t="s">
        <v>1085</v>
      </c>
      <c r="E330" s="47">
        <v>81</v>
      </c>
      <c r="F330" s="47">
        <v>4</v>
      </c>
      <c r="G330" s="47">
        <v>77</v>
      </c>
      <c r="H330" s="47">
        <v>432</v>
      </c>
      <c r="I330" s="47">
        <v>755</v>
      </c>
      <c r="J330" s="47">
        <v>934</v>
      </c>
      <c r="K330" s="47">
        <v>103</v>
      </c>
      <c r="L330" s="47">
        <v>198</v>
      </c>
      <c r="M330" s="47">
        <v>191</v>
      </c>
      <c r="N330" s="47">
        <v>7</v>
      </c>
      <c r="O330" s="47">
        <v>2503</v>
      </c>
    </row>
    <row r="331" spans="1:15" x14ac:dyDescent="0.3">
      <c r="A331" s="47" t="s">
        <v>761</v>
      </c>
      <c r="B331" s="47" t="s">
        <v>1066</v>
      </c>
      <c r="C331" s="47">
        <v>99025</v>
      </c>
      <c r="D331" s="39" t="s">
        <v>1086</v>
      </c>
      <c r="E331" s="47">
        <v>150</v>
      </c>
      <c r="F331" s="47">
        <v>13</v>
      </c>
      <c r="G331" s="47">
        <v>137</v>
      </c>
      <c r="H331" s="47">
        <v>446</v>
      </c>
      <c r="I331" s="47">
        <v>846</v>
      </c>
      <c r="J331" s="47">
        <v>904</v>
      </c>
      <c r="K331" s="47">
        <v>100</v>
      </c>
      <c r="L331" s="47">
        <v>176</v>
      </c>
      <c r="M331" s="47">
        <v>174</v>
      </c>
      <c r="N331" s="47">
        <v>2</v>
      </c>
      <c r="O331" s="47">
        <v>2622</v>
      </c>
    </row>
    <row r="332" spans="1:15" x14ac:dyDescent="0.3">
      <c r="A332" s="47" t="s">
        <v>761</v>
      </c>
      <c r="B332" s="47" t="s">
        <v>1066</v>
      </c>
      <c r="C332" s="47">
        <v>99026</v>
      </c>
      <c r="D332" s="39" t="s">
        <v>1087</v>
      </c>
      <c r="E332" s="47">
        <v>84</v>
      </c>
      <c r="F332" s="47">
        <v>9</v>
      </c>
      <c r="G332" s="47">
        <v>75</v>
      </c>
      <c r="H332" s="47">
        <v>342</v>
      </c>
      <c r="I332" s="47">
        <v>651</v>
      </c>
      <c r="J332" s="47">
        <v>648</v>
      </c>
      <c r="K332" s="47">
        <v>77</v>
      </c>
      <c r="L332" s="47">
        <v>101</v>
      </c>
      <c r="M332" s="47">
        <v>95</v>
      </c>
      <c r="N332" s="47">
        <v>6</v>
      </c>
      <c r="O332" s="47">
        <v>1903</v>
      </c>
    </row>
    <row r="333" spans="1:15" x14ac:dyDescent="0.3">
      <c r="A333" s="47" t="s">
        <v>761</v>
      </c>
      <c r="B333" s="47" t="s">
        <v>1066</v>
      </c>
      <c r="C333" s="47">
        <v>99027</v>
      </c>
      <c r="D333" s="39" t="s">
        <v>1088</v>
      </c>
      <c r="E333" s="47">
        <v>47</v>
      </c>
      <c r="F333" s="47">
        <v>3</v>
      </c>
      <c r="G333" s="47">
        <v>44</v>
      </c>
      <c r="H333" s="47">
        <v>152</v>
      </c>
      <c r="I333" s="47">
        <v>320</v>
      </c>
      <c r="J333" s="47">
        <v>375</v>
      </c>
      <c r="K333" s="47">
        <v>45</v>
      </c>
      <c r="L333" s="47">
        <v>66</v>
      </c>
      <c r="M333" s="47">
        <v>62</v>
      </c>
      <c r="N333" s="47">
        <v>4</v>
      </c>
      <c r="O333" s="47">
        <v>1005</v>
      </c>
    </row>
    <row r="334" spans="1:15" x14ac:dyDescent="0.3">
      <c r="A334" s="47" t="s">
        <v>761</v>
      </c>
      <c r="B334" s="47" t="s">
        <v>1066</v>
      </c>
      <c r="C334" s="47">
        <v>99028</v>
      </c>
      <c r="D334" s="39" t="s">
        <v>1089</v>
      </c>
      <c r="E334" s="47">
        <v>221</v>
      </c>
      <c r="F334" s="47">
        <v>24</v>
      </c>
      <c r="G334" s="47">
        <v>197</v>
      </c>
      <c r="H334" s="47">
        <v>727</v>
      </c>
      <c r="I334" s="47">
        <v>1574</v>
      </c>
      <c r="J334" s="47">
        <v>1694</v>
      </c>
      <c r="K334" s="47">
        <v>211</v>
      </c>
      <c r="L334" s="47">
        <v>338</v>
      </c>
      <c r="M334" s="47">
        <v>331</v>
      </c>
      <c r="N334" s="47">
        <v>7</v>
      </c>
      <c r="O334" s="47">
        <v>4765</v>
      </c>
    </row>
    <row r="335" spans="1:15" x14ac:dyDescent="0.3">
      <c r="A335" s="47" t="s">
        <v>761</v>
      </c>
      <c r="B335" s="47" t="s">
        <v>1066</v>
      </c>
      <c r="C335" s="47">
        <v>99029</v>
      </c>
      <c r="D335" s="39" t="s">
        <v>1090</v>
      </c>
      <c r="E335" s="47">
        <v>323</v>
      </c>
      <c r="F335" s="47">
        <v>38</v>
      </c>
      <c r="G335" s="47">
        <v>285</v>
      </c>
      <c r="H335" s="47">
        <v>759</v>
      </c>
      <c r="I335" s="47">
        <v>2078</v>
      </c>
      <c r="J335" s="47">
        <v>2353</v>
      </c>
      <c r="K335" s="47">
        <v>242</v>
      </c>
      <c r="L335" s="47">
        <v>462</v>
      </c>
      <c r="M335" s="47">
        <v>450</v>
      </c>
      <c r="N335" s="47">
        <v>12</v>
      </c>
      <c r="O335" s="47">
        <v>6217</v>
      </c>
    </row>
    <row r="336" spans="1:15" x14ac:dyDescent="0.3">
      <c r="A336" s="47" t="s">
        <v>761</v>
      </c>
      <c r="B336" s="47" t="s">
        <v>1066</v>
      </c>
      <c r="C336" s="47">
        <v>99030</v>
      </c>
      <c r="D336" s="39" t="s">
        <v>1091</v>
      </c>
      <c r="E336" s="47">
        <v>60</v>
      </c>
      <c r="F336" s="47">
        <v>4</v>
      </c>
      <c r="G336" s="47">
        <v>56</v>
      </c>
      <c r="H336" s="47">
        <v>201</v>
      </c>
      <c r="I336" s="47">
        <v>314</v>
      </c>
      <c r="J336" s="47">
        <v>304</v>
      </c>
      <c r="K336" s="47">
        <v>38</v>
      </c>
      <c r="L336" s="47">
        <v>55</v>
      </c>
      <c r="M336" s="47">
        <v>54</v>
      </c>
      <c r="N336" s="47">
        <v>1</v>
      </c>
      <c r="O336" s="47">
        <v>972</v>
      </c>
    </row>
    <row r="337" spans="1:15" x14ac:dyDescent="0.3">
      <c r="A337" s="47" t="s">
        <v>1092</v>
      </c>
      <c r="B337" s="47" t="s">
        <v>1066</v>
      </c>
      <c r="C337" s="47">
        <v>99031</v>
      </c>
      <c r="D337" s="39" t="s">
        <v>1093</v>
      </c>
      <c r="E337" s="47">
        <v>62</v>
      </c>
      <c r="F337" s="47">
        <v>4</v>
      </c>
      <c r="G337" s="47">
        <v>58</v>
      </c>
      <c r="H337" s="47">
        <v>209</v>
      </c>
      <c r="I337" s="47">
        <v>446</v>
      </c>
      <c r="J337" s="47">
        <v>451</v>
      </c>
      <c r="K337" s="47">
        <v>43</v>
      </c>
      <c r="L337" s="47">
        <v>55</v>
      </c>
      <c r="M337" s="47">
        <v>55</v>
      </c>
      <c r="N337" s="47">
        <v>0</v>
      </c>
      <c r="O337" s="47">
        <v>1266</v>
      </c>
    </row>
    <row r="340" spans="1:15" x14ac:dyDescent="0.3">
      <c r="A340" s="73" t="s">
        <v>1094</v>
      </c>
    </row>
    <row r="341" spans="1:15" x14ac:dyDescent="0.3">
      <c r="A341" s="49"/>
      <c r="B341" s="49" t="s">
        <v>1095</v>
      </c>
    </row>
    <row r="342" spans="1:15" x14ac:dyDescent="0.3">
      <c r="B342" s="50" t="s">
        <v>1096</v>
      </c>
    </row>
    <row r="343" spans="1:15" x14ac:dyDescent="0.3">
      <c r="B343" s="50" t="s">
        <v>1097</v>
      </c>
    </row>
    <row r="344" spans="1:15" x14ac:dyDescent="0.3">
      <c r="B344" s="50" t="s">
        <v>1098</v>
      </c>
    </row>
    <row r="345" spans="1:15" x14ac:dyDescent="0.3">
      <c r="B345" s="50" t="s">
        <v>1099</v>
      </c>
    </row>
    <row r="346" spans="1:15" x14ac:dyDescent="0.3">
      <c r="B346" s="50" t="s">
        <v>1100</v>
      </c>
    </row>
    <row r="347" spans="1:15" x14ac:dyDescent="0.3">
      <c r="B347" s="50" t="s">
        <v>1101</v>
      </c>
    </row>
    <row r="348" spans="1:15" x14ac:dyDescent="0.3">
      <c r="B348" s="50" t="s">
        <v>1102</v>
      </c>
    </row>
    <row r="349" spans="1:15" x14ac:dyDescent="0.3">
      <c r="B349" s="50" t="s">
        <v>1103</v>
      </c>
    </row>
    <row r="350" spans="1:15" x14ac:dyDescent="0.3">
      <c r="B350" s="50" t="s">
        <v>1104</v>
      </c>
    </row>
    <row r="351" spans="1:15" x14ac:dyDescent="0.3">
      <c r="B351" s="50" t="s">
        <v>1105</v>
      </c>
    </row>
    <row r="352" spans="1:15" x14ac:dyDescent="0.3">
      <c r="B352" s="50" t="s">
        <v>1106</v>
      </c>
    </row>
    <row r="353" spans="2:2" x14ac:dyDescent="0.3">
      <c r="B353" s="50" t="s">
        <v>1107</v>
      </c>
    </row>
    <row r="354" spans="2:2" x14ac:dyDescent="0.3">
      <c r="B354" s="50" t="s">
        <v>1108</v>
      </c>
    </row>
    <row r="355" spans="2:2" x14ac:dyDescent="0.3">
      <c r="B355" s="50" t="s">
        <v>1109</v>
      </c>
    </row>
    <row r="356" spans="2:2" x14ac:dyDescent="0.3">
      <c r="B356" s="50" t="s">
        <v>1110</v>
      </c>
    </row>
  </sheetData>
  <mergeCells count="3">
    <mergeCell ref="L3:N3"/>
    <mergeCell ref="E2:O2"/>
    <mergeCell ref="E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1295B-2E63-4A22-9BF6-3410E8B566A9}">
  <dimension ref="A2:AD356"/>
  <sheetViews>
    <sheetView topLeftCell="D1" workbookViewId="0">
      <selection activeCell="J20" sqref="J20"/>
    </sheetView>
  </sheetViews>
  <sheetFormatPr defaultColWidth="9.109375" defaultRowHeight="14.4" x14ac:dyDescent="0.3"/>
  <cols>
    <col min="1" max="1" width="10.6640625" style="88" customWidth="1"/>
    <col min="2" max="2" width="9.109375" style="88"/>
    <col min="3" max="3" width="8.6640625" style="88" customWidth="1"/>
    <col min="4" max="4" width="16.6640625" style="100" customWidth="1"/>
    <col min="5" max="6" width="9.109375" style="88" bestFit="1" customWidth="1"/>
    <col min="7" max="7" width="13.33203125" style="88" customWidth="1"/>
    <col min="8" max="8" width="11.44140625" style="88" customWidth="1"/>
    <col min="9" max="9" width="26.6640625" style="88" customWidth="1"/>
    <col min="10" max="10" width="20" style="88" customWidth="1"/>
    <col min="11" max="11" width="12.109375" style="88" customWidth="1"/>
    <col min="12" max="13" width="8.33203125" style="88" customWidth="1"/>
    <col min="14" max="14" width="9.109375" style="88" bestFit="1" customWidth="1"/>
    <col min="15" max="15" width="8.109375" style="88" customWidth="1"/>
    <col min="16" max="16" width="12" style="88" customWidth="1"/>
    <col min="17" max="18" width="8.6640625" style="88" bestFit="1" customWidth="1"/>
    <col min="19" max="19" width="10.5546875" style="88" customWidth="1"/>
    <col min="20" max="20" width="8.6640625" style="88" bestFit="1" customWidth="1"/>
    <col min="21" max="21" width="13.109375" style="88" customWidth="1"/>
    <col min="22" max="25" width="9.109375" style="88"/>
    <col min="26" max="26" width="7.33203125" style="88" customWidth="1"/>
    <col min="27" max="27" width="9.109375" style="88"/>
    <col min="28" max="28" width="20.6640625" style="88" customWidth="1"/>
    <col min="29" max="29" width="11.33203125" style="88" customWidth="1"/>
    <col min="30" max="30" width="13.33203125" style="88" customWidth="1"/>
    <col min="31" max="16384" width="9.109375" style="88"/>
  </cols>
  <sheetData>
    <row r="2" spans="1:30" x14ac:dyDescent="0.3">
      <c r="V2" s="119" t="s">
        <v>1173</v>
      </c>
      <c r="W2" s="120"/>
      <c r="X2" s="120"/>
      <c r="Y2" s="120"/>
      <c r="Z2" s="120"/>
      <c r="AA2" s="120"/>
      <c r="AB2" s="121"/>
    </row>
    <row r="3" spans="1:30" ht="54.75" customHeight="1" x14ac:dyDescent="0.3">
      <c r="A3" s="84" t="s">
        <v>741</v>
      </c>
      <c r="B3" s="84" t="s">
        <v>742</v>
      </c>
      <c r="C3" s="85" t="s">
        <v>743</v>
      </c>
      <c r="D3" s="101" t="s">
        <v>744</v>
      </c>
      <c r="E3" s="86" t="s">
        <v>1174</v>
      </c>
      <c r="F3" s="86" t="s">
        <v>1175</v>
      </c>
      <c r="G3" s="87" t="s">
        <v>1176</v>
      </c>
      <c r="H3" s="86" t="s">
        <v>1177</v>
      </c>
      <c r="I3" s="122" t="s">
        <v>1178</v>
      </c>
      <c r="J3" s="123"/>
      <c r="K3" s="87" t="s">
        <v>1179</v>
      </c>
      <c r="L3" s="86" t="s">
        <v>1180</v>
      </c>
      <c r="M3" s="86" t="s">
        <v>1181</v>
      </c>
      <c r="N3" s="87" t="s">
        <v>1182</v>
      </c>
      <c r="O3" s="87" t="s">
        <v>1183</v>
      </c>
      <c r="P3" s="87" t="s">
        <v>1184</v>
      </c>
      <c r="Q3" s="103" t="s">
        <v>1185</v>
      </c>
      <c r="R3" s="86" t="s">
        <v>1186</v>
      </c>
      <c r="S3" s="86" t="s">
        <v>1187</v>
      </c>
      <c r="T3" s="86" t="s">
        <v>1188</v>
      </c>
      <c r="U3" s="86" t="s">
        <v>1189</v>
      </c>
      <c r="V3" s="86" t="s">
        <v>1190</v>
      </c>
      <c r="W3" s="86" t="s">
        <v>1191</v>
      </c>
      <c r="X3" s="86" t="s">
        <v>1192</v>
      </c>
      <c r="Y3" s="86" t="s">
        <v>1193</v>
      </c>
      <c r="Z3" s="86" t="s">
        <v>1194</v>
      </c>
      <c r="AA3" s="86" t="s">
        <v>1195</v>
      </c>
      <c r="AB3" s="104" t="s">
        <v>1196</v>
      </c>
      <c r="AC3" s="86" t="s">
        <v>1197</v>
      </c>
      <c r="AD3" s="86" t="s">
        <v>1198</v>
      </c>
    </row>
    <row r="4" spans="1:30" ht="15" customHeight="1" x14ac:dyDescent="0.3"/>
    <row r="5" spans="1:30" x14ac:dyDescent="0.3">
      <c r="E5" s="90">
        <v>2020</v>
      </c>
      <c r="F5" s="90">
        <v>2020</v>
      </c>
      <c r="G5" s="90">
        <v>2021</v>
      </c>
      <c r="H5" s="90">
        <v>2019</v>
      </c>
      <c r="I5" s="90">
        <v>2019</v>
      </c>
      <c r="J5" s="90">
        <v>2019</v>
      </c>
      <c r="K5" s="90">
        <v>2019</v>
      </c>
      <c r="L5" s="90">
        <v>2011</v>
      </c>
      <c r="M5" s="90">
        <v>2011</v>
      </c>
      <c r="N5" s="90">
        <v>2011</v>
      </c>
      <c r="O5" s="90">
        <v>2011</v>
      </c>
      <c r="P5" s="90">
        <v>2019</v>
      </c>
      <c r="Q5" s="90">
        <v>2010</v>
      </c>
      <c r="R5" s="90">
        <v>2020</v>
      </c>
      <c r="S5" s="90">
        <v>2020</v>
      </c>
      <c r="T5" s="90">
        <v>2020</v>
      </c>
      <c r="U5" s="90">
        <v>2013</v>
      </c>
      <c r="V5" s="105">
        <v>2022</v>
      </c>
      <c r="W5" s="105">
        <v>2022</v>
      </c>
      <c r="X5" s="105">
        <v>2022</v>
      </c>
      <c r="Y5" s="105">
        <v>2022</v>
      </c>
      <c r="Z5" s="105">
        <v>2022</v>
      </c>
      <c r="AA5" s="105">
        <v>2022</v>
      </c>
      <c r="AB5" s="90">
        <v>2019</v>
      </c>
      <c r="AC5" s="90">
        <v>2021</v>
      </c>
      <c r="AD5" s="90">
        <v>2011</v>
      </c>
    </row>
    <row r="8" spans="1:30" x14ac:dyDescent="0.3">
      <c r="A8" s="91" t="s">
        <v>761</v>
      </c>
      <c r="B8" s="91" t="s">
        <v>762</v>
      </c>
      <c r="C8" s="91">
        <v>33001</v>
      </c>
      <c r="D8" s="102" t="s">
        <v>763</v>
      </c>
      <c r="E8" s="91">
        <v>0</v>
      </c>
      <c r="F8" s="91">
        <v>0</v>
      </c>
      <c r="G8" s="91">
        <v>41</v>
      </c>
      <c r="H8" s="93">
        <v>0</v>
      </c>
      <c r="I8" s="91" t="s">
        <v>1199</v>
      </c>
      <c r="J8" s="106"/>
      <c r="K8" s="91">
        <v>0</v>
      </c>
      <c r="L8" s="91">
        <v>13</v>
      </c>
      <c r="M8" s="91">
        <v>17</v>
      </c>
      <c r="N8" s="91">
        <v>250</v>
      </c>
      <c r="O8" s="91">
        <v>791</v>
      </c>
      <c r="P8" s="91">
        <v>0</v>
      </c>
      <c r="Q8" s="93">
        <v>278.41407323815741</v>
      </c>
      <c r="R8" s="93">
        <v>10.359326217108194</v>
      </c>
      <c r="S8" s="93">
        <v>59.900858432772644</v>
      </c>
      <c r="T8" s="93">
        <v>20.570520836976648</v>
      </c>
      <c r="U8" s="91">
        <v>6.3</v>
      </c>
      <c r="V8" s="91">
        <v>1</v>
      </c>
      <c r="W8" s="91">
        <v>1</v>
      </c>
      <c r="X8" s="91">
        <v>1</v>
      </c>
      <c r="Y8" s="91">
        <v>0</v>
      </c>
      <c r="Z8" s="91">
        <v>0</v>
      </c>
      <c r="AA8" s="91">
        <v>3</v>
      </c>
      <c r="AB8" s="107">
        <v>1.5189873417721518</v>
      </c>
      <c r="AC8" s="91">
        <v>0</v>
      </c>
      <c r="AD8" s="91">
        <v>98.676000000000002</v>
      </c>
    </row>
    <row r="9" spans="1:30" x14ac:dyDescent="0.3">
      <c r="A9" s="91" t="s">
        <v>761</v>
      </c>
      <c r="B9" s="91" t="s">
        <v>762</v>
      </c>
      <c r="C9" s="91">
        <v>33002</v>
      </c>
      <c r="D9" s="102" t="s">
        <v>764</v>
      </c>
      <c r="E9" s="91">
        <v>1</v>
      </c>
      <c r="F9" s="91">
        <v>500</v>
      </c>
      <c r="G9" s="91">
        <v>101</v>
      </c>
      <c r="H9" s="93">
        <v>0</v>
      </c>
      <c r="I9" s="91" t="s">
        <v>1199</v>
      </c>
      <c r="J9" s="106"/>
      <c r="K9" s="91">
        <v>0</v>
      </c>
      <c r="L9" s="91">
        <v>27</v>
      </c>
      <c r="M9" s="91">
        <v>101</v>
      </c>
      <c r="N9" s="91">
        <v>86</v>
      </c>
      <c r="O9" s="91">
        <v>1243</v>
      </c>
      <c r="P9" s="91">
        <v>0</v>
      </c>
      <c r="Q9" s="93">
        <v>195.93436032429261</v>
      </c>
      <c r="R9" s="93">
        <v>322.28578037069445</v>
      </c>
      <c r="S9" s="93">
        <v>162.25354374337292</v>
      </c>
      <c r="T9" s="93">
        <v>21.421361530842361</v>
      </c>
      <c r="U9" s="91">
        <v>29.2</v>
      </c>
      <c r="V9" s="91">
        <v>2</v>
      </c>
      <c r="W9" s="91">
        <v>3</v>
      </c>
      <c r="X9" s="91">
        <v>1</v>
      </c>
      <c r="Y9" s="91">
        <v>0</v>
      </c>
      <c r="Z9" s="91">
        <v>0</v>
      </c>
      <c r="AA9" s="91">
        <v>6</v>
      </c>
      <c r="AB9" s="107">
        <v>1.2842465753424657</v>
      </c>
      <c r="AC9" s="91">
        <v>0</v>
      </c>
      <c r="AD9" s="91">
        <v>97.926000000000002</v>
      </c>
    </row>
    <row r="10" spans="1:30" x14ac:dyDescent="0.3">
      <c r="A10" s="91" t="s">
        <v>761</v>
      </c>
      <c r="B10" s="91" t="s">
        <v>762</v>
      </c>
      <c r="C10" s="91">
        <v>33003</v>
      </c>
      <c r="D10" s="102" t="s">
        <v>765</v>
      </c>
      <c r="E10" s="91">
        <v>0</v>
      </c>
      <c r="F10" s="91">
        <v>0</v>
      </c>
      <c r="G10" s="91">
        <v>44</v>
      </c>
      <c r="H10" s="93">
        <v>0</v>
      </c>
      <c r="I10" s="91" t="s">
        <v>1200</v>
      </c>
      <c r="J10" s="106"/>
      <c r="K10" s="91">
        <v>0</v>
      </c>
      <c r="L10" s="91">
        <v>3</v>
      </c>
      <c r="M10" s="91">
        <v>0</v>
      </c>
      <c r="N10" s="91">
        <v>71</v>
      </c>
      <c r="O10" s="91">
        <v>365</v>
      </c>
      <c r="P10" s="91">
        <v>0</v>
      </c>
      <c r="Q10" s="93">
        <v>723.98828361401263</v>
      </c>
      <c r="R10" s="93">
        <v>180.41758788547818</v>
      </c>
      <c r="S10" s="93">
        <v>34.111569503816234</v>
      </c>
      <c r="T10" s="93">
        <v>46.481311059682525</v>
      </c>
      <c r="U10" s="91">
        <v>47.9</v>
      </c>
      <c r="V10" s="91">
        <v>0</v>
      </c>
      <c r="W10" s="91">
        <v>1</v>
      </c>
      <c r="X10" s="91">
        <v>0</v>
      </c>
      <c r="Y10" s="91">
        <v>0</v>
      </c>
      <c r="Z10" s="91">
        <v>0</v>
      </c>
      <c r="AA10" s="91">
        <v>1</v>
      </c>
      <c r="AB10" s="107">
        <v>1.0660980810234542</v>
      </c>
      <c r="AC10" s="91">
        <v>0</v>
      </c>
      <c r="AD10" s="91">
        <v>97.944999999999993</v>
      </c>
    </row>
    <row r="11" spans="1:30" x14ac:dyDescent="0.3">
      <c r="A11" s="91" t="s">
        <v>761</v>
      </c>
      <c r="B11" s="91" t="s">
        <v>762</v>
      </c>
      <c r="C11" s="91">
        <v>33004</v>
      </c>
      <c r="D11" s="102" t="s">
        <v>766</v>
      </c>
      <c r="E11" s="91">
        <v>1</v>
      </c>
      <c r="F11" s="91">
        <v>40</v>
      </c>
      <c r="G11" s="91">
        <v>147</v>
      </c>
      <c r="H11" s="93">
        <v>0</v>
      </c>
      <c r="I11" s="91" t="s">
        <v>1199</v>
      </c>
      <c r="J11" s="106"/>
      <c r="K11" s="91">
        <v>0</v>
      </c>
      <c r="L11" s="91">
        <v>23</v>
      </c>
      <c r="M11" s="91">
        <v>6</v>
      </c>
      <c r="N11" s="91">
        <v>115</v>
      </c>
      <c r="O11" s="91">
        <v>1638</v>
      </c>
      <c r="P11" s="91">
        <v>0</v>
      </c>
      <c r="Q11" s="93">
        <v>432.30490359681875</v>
      </c>
      <c r="R11" s="93">
        <v>35.046236352361866</v>
      </c>
      <c r="S11" s="93">
        <v>27.815805291054517</v>
      </c>
      <c r="T11" s="93">
        <v>55.85194207312626</v>
      </c>
      <c r="U11" s="91">
        <v>24.8</v>
      </c>
      <c r="V11" s="91">
        <v>1</v>
      </c>
      <c r="W11" s="91">
        <v>1</v>
      </c>
      <c r="X11" s="91">
        <v>1</v>
      </c>
      <c r="Y11" s="91">
        <v>0</v>
      </c>
      <c r="Z11" s="91">
        <v>0</v>
      </c>
      <c r="AA11" s="91">
        <v>3</v>
      </c>
      <c r="AB11" s="107">
        <v>1.1503067484662577</v>
      </c>
      <c r="AC11" s="91">
        <v>0</v>
      </c>
      <c r="AD11" s="91">
        <v>98.102999999999994</v>
      </c>
    </row>
    <row r="12" spans="1:30" x14ac:dyDescent="0.3">
      <c r="A12" s="91" t="s">
        <v>761</v>
      </c>
      <c r="B12" s="91" t="s">
        <v>762</v>
      </c>
      <c r="C12" s="91">
        <v>33005</v>
      </c>
      <c r="D12" s="102" t="s">
        <v>767</v>
      </c>
      <c r="E12" s="91">
        <v>3</v>
      </c>
      <c r="F12" s="91">
        <v>10665</v>
      </c>
      <c r="G12" s="91">
        <v>1185</v>
      </c>
      <c r="H12" s="93">
        <v>0</v>
      </c>
      <c r="I12" s="91" t="s">
        <v>1201</v>
      </c>
      <c r="J12" s="106" t="s">
        <v>1202</v>
      </c>
      <c r="K12" s="91">
        <v>0</v>
      </c>
      <c r="L12" s="91">
        <v>37</v>
      </c>
      <c r="M12" s="91">
        <v>27</v>
      </c>
      <c r="N12" s="91">
        <v>398</v>
      </c>
      <c r="O12" s="91">
        <v>2180</v>
      </c>
      <c r="P12" s="91">
        <v>0</v>
      </c>
      <c r="Q12" s="93">
        <v>267.90517349563225</v>
      </c>
      <c r="R12" s="93">
        <v>34.8557191385583</v>
      </c>
      <c r="S12" s="93">
        <v>34.302552110792242</v>
      </c>
      <c r="T12" s="93">
        <v>343.63856973267963</v>
      </c>
      <c r="U12" s="91">
        <v>11</v>
      </c>
      <c r="V12" s="91">
        <v>1</v>
      </c>
      <c r="W12" s="91">
        <v>1</v>
      </c>
      <c r="X12" s="91">
        <v>1</v>
      </c>
      <c r="Y12" s="91">
        <v>1</v>
      </c>
      <c r="Z12" s="91">
        <v>1</v>
      </c>
      <c r="AA12" s="91">
        <v>5</v>
      </c>
      <c r="AB12" s="107">
        <v>1.4632718759145449</v>
      </c>
      <c r="AC12" s="91">
        <v>0</v>
      </c>
      <c r="AD12" s="91">
        <v>99.254999999999995</v>
      </c>
    </row>
    <row r="13" spans="1:30" x14ac:dyDescent="0.3">
      <c r="A13" s="91" t="s">
        <v>761</v>
      </c>
      <c r="B13" s="91" t="s">
        <v>762</v>
      </c>
      <c r="C13" s="91">
        <v>33006</v>
      </c>
      <c r="D13" s="102" t="s">
        <v>768</v>
      </c>
      <c r="E13" s="91">
        <v>0</v>
      </c>
      <c r="F13" s="91">
        <v>0</v>
      </c>
      <c r="G13" s="91">
        <v>78</v>
      </c>
      <c r="H13" s="93">
        <v>0</v>
      </c>
      <c r="I13" s="91" t="s">
        <v>1199</v>
      </c>
      <c r="J13" s="106"/>
      <c r="K13" s="91">
        <v>0</v>
      </c>
      <c r="L13" s="91">
        <v>42</v>
      </c>
      <c r="M13" s="91">
        <v>108</v>
      </c>
      <c r="N13" s="91">
        <v>429</v>
      </c>
      <c r="O13" s="91">
        <v>1888</v>
      </c>
      <c r="P13" s="91">
        <v>0</v>
      </c>
      <c r="Q13" s="93">
        <v>143.56105897905454</v>
      </c>
      <c r="R13" s="93">
        <v>97.394208959015756</v>
      </c>
      <c r="S13" s="93">
        <v>93.563193273696385</v>
      </c>
      <c r="T13" s="93">
        <v>9.6299488094675603</v>
      </c>
      <c r="U13" s="91">
        <v>6.4</v>
      </c>
      <c r="V13" s="91">
        <v>1</v>
      </c>
      <c r="W13" s="91">
        <v>1</v>
      </c>
      <c r="X13" s="91">
        <v>1</v>
      </c>
      <c r="Y13" s="91">
        <v>2</v>
      </c>
      <c r="Z13" s="91">
        <v>1</v>
      </c>
      <c r="AA13" s="91">
        <v>6</v>
      </c>
      <c r="AB13" s="107">
        <v>0.74757039621230992</v>
      </c>
      <c r="AC13" s="91">
        <v>0</v>
      </c>
      <c r="AD13" s="91">
        <v>98.524000000000001</v>
      </c>
    </row>
    <row r="14" spans="1:30" x14ac:dyDescent="0.3">
      <c r="A14" s="91" t="s">
        <v>761</v>
      </c>
      <c r="B14" s="91" t="s">
        <v>762</v>
      </c>
      <c r="C14" s="91">
        <v>33007</v>
      </c>
      <c r="D14" s="102" t="s">
        <v>769</v>
      </c>
      <c r="E14" s="91">
        <v>0</v>
      </c>
      <c r="F14" s="91">
        <v>0</v>
      </c>
      <c r="G14" s="91">
        <v>206</v>
      </c>
      <c r="H14" s="93">
        <v>0</v>
      </c>
      <c r="I14" s="91" t="s">
        <v>1199</v>
      </c>
      <c r="J14" s="106"/>
      <c r="K14" s="91">
        <v>0</v>
      </c>
      <c r="L14" s="91">
        <v>32</v>
      </c>
      <c r="M14" s="91">
        <v>0</v>
      </c>
      <c r="N14" s="91">
        <v>118</v>
      </c>
      <c r="O14" s="91">
        <v>1197</v>
      </c>
      <c r="P14" s="91">
        <v>0</v>
      </c>
      <c r="Q14" s="93">
        <v>127.99101368866211</v>
      </c>
      <c r="R14" s="93">
        <v>218.66854480575827</v>
      </c>
      <c r="S14" s="93">
        <v>101.3500375859694</v>
      </c>
      <c r="T14" s="93">
        <v>34.117464533756007</v>
      </c>
      <c r="U14" s="91">
        <v>4.9000000000000004</v>
      </c>
      <c r="V14" s="91">
        <v>1</v>
      </c>
      <c r="W14" s="91">
        <v>1</v>
      </c>
      <c r="X14" s="91">
        <v>1</v>
      </c>
      <c r="Y14" s="91">
        <v>0</v>
      </c>
      <c r="Z14" s="91">
        <v>1</v>
      </c>
      <c r="AA14" s="91">
        <v>4</v>
      </c>
      <c r="AB14" s="107">
        <v>0.66856092261407329</v>
      </c>
      <c r="AC14" s="91">
        <v>0</v>
      </c>
      <c r="AD14" s="91">
        <v>98.352000000000004</v>
      </c>
    </row>
    <row r="15" spans="1:30" x14ac:dyDescent="0.3">
      <c r="A15" s="91" t="s">
        <v>761</v>
      </c>
      <c r="B15" s="91" t="s">
        <v>762</v>
      </c>
      <c r="C15" s="91">
        <v>33008</v>
      </c>
      <c r="D15" s="102" t="s">
        <v>770</v>
      </c>
      <c r="E15" s="91">
        <v>0</v>
      </c>
      <c r="F15" s="91">
        <v>0</v>
      </c>
      <c r="G15" s="91">
        <v>29</v>
      </c>
      <c r="H15" s="93">
        <v>0</v>
      </c>
      <c r="I15" s="91" t="s">
        <v>1199</v>
      </c>
      <c r="J15" s="106"/>
      <c r="K15" s="91">
        <v>0</v>
      </c>
      <c r="L15" s="91">
        <v>18</v>
      </c>
      <c r="M15" s="91">
        <v>0</v>
      </c>
      <c r="N15" s="91">
        <v>252</v>
      </c>
      <c r="O15" s="91">
        <v>815</v>
      </c>
      <c r="P15" s="91">
        <v>0</v>
      </c>
      <c r="Q15" s="93">
        <v>157.77816378690522</v>
      </c>
      <c r="R15" s="93">
        <v>43.49894633532984</v>
      </c>
      <c r="S15" s="93">
        <v>331.45354750741711</v>
      </c>
      <c r="T15" s="93">
        <v>11.988324642976865</v>
      </c>
      <c r="U15" s="91">
        <v>26.5</v>
      </c>
      <c r="V15" s="91">
        <v>0</v>
      </c>
      <c r="W15" s="91">
        <v>1</v>
      </c>
      <c r="X15" s="91">
        <v>1</v>
      </c>
      <c r="Y15" s="91">
        <v>0</v>
      </c>
      <c r="Z15" s="91">
        <v>0</v>
      </c>
      <c r="AA15" s="91">
        <v>2</v>
      </c>
      <c r="AB15" s="107">
        <v>0.83437630371297455</v>
      </c>
      <c r="AC15" s="91">
        <v>0</v>
      </c>
      <c r="AD15" s="91">
        <v>97.835999999999999</v>
      </c>
    </row>
    <row r="16" spans="1:30" x14ac:dyDescent="0.3">
      <c r="A16" s="91" t="s">
        <v>761</v>
      </c>
      <c r="B16" s="91" t="s">
        <v>762</v>
      </c>
      <c r="C16" s="91">
        <v>33010</v>
      </c>
      <c r="D16" s="102" t="s">
        <v>771</v>
      </c>
      <c r="E16" s="91">
        <v>0</v>
      </c>
      <c r="F16" s="91">
        <v>0</v>
      </c>
      <c r="G16" s="91">
        <v>2</v>
      </c>
      <c r="H16" s="93">
        <v>0</v>
      </c>
      <c r="I16" s="91" t="s">
        <v>1199</v>
      </c>
      <c r="J16" s="106"/>
      <c r="K16" s="91">
        <v>0</v>
      </c>
      <c r="L16" s="91">
        <v>29</v>
      </c>
      <c r="M16" s="91">
        <v>10</v>
      </c>
      <c r="N16" s="91">
        <v>63</v>
      </c>
      <c r="O16" s="91">
        <v>1292</v>
      </c>
      <c r="P16" s="91">
        <v>0</v>
      </c>
      <c r="Q16" s="93">
        <v>109.61389853747856</v>
      </c>
      <c r="R16" s="93">
        <v>1.4955996990322802</v>
      </c>
      <c r="S16" s="93">
        <v>166.6668560287402</v>
      </c>
      <c r="T16" s="93">
        <v>0.4215686195778674</v>
      </c>
      <c r="U16" s="91">
        <v>0</v>
      </c>
      <c r="V16" s="91">
        <v>1</v>
      </c>
      <c r="W16" s="91">
        <v>1</v>
      </c>
      <c r="X16" s="91">
        <v>1</v>
      </c>
      <c r="Y16" s="91">
        <v>0</v>
      </c>
      <c r="Z16" s="91">
        <v>0</v>
      </c>
      <c r="AA16" s="91">
        <v>3</v>
      </c>
      <c r="AB16" s="107">
        <v>0.63816209317166561</v>
      </c>
      <c r="AC16" s="91">
        <v>0</v>
      </c>
      <c r="AD16" s="91">
        <v>98.355999999999995</v>
      </c>
    </row>
    <row r="17" spans="1:30" x14ac:dyDescent="0.3">
      <c r="A17" s="91" t="s">
        <v>761</v>
      </c>
      <c r="B17" s="91" t="s">
        <v>762</v>
      </c>
      <c r="C17" s="91">
        <v>33011</v>
      </c>
      <c r="D17" s="102" t="s">
        <v>772</v>
      </c>
      <c r="E17" s="91">
        <v>0</v>
      </c>
      <c r="F17" s="91">
        <v>0</v>
      </c>
      <c r="G17" s="91">
        <v>42</v>
      </c>
      <c r="H17" s="93">
        <v>0</v>
      </c>
      <c r="I17" s="91" t="s">
        <v>1199</v>
      </c>
      <c r="J17" s="106"/>
      <c r="K17" s="91">
        <v>0</v>
      </c>
      <c r="L17" s="91">
        <v>43</v>
      </c>
      <c r="M17" s="91">
        <v>61</v>
      </c>
      <c r="N17" s="91">
        <v>292</v>
      </c>
      <c r="O17" s="91">
        <v>1781</v>
      </c>
      <c r="P17" s="91">
        <v>0</v>
      </c>
      <c r="Q17" s="93">
        <v>241.42576778421807</v>
      </c>
      <c r="R17" s="93">
        <v>125.9001985802194</v>
      </c>
      <c r="S17" s="93">
        <v>86.874303459218154</v>
      </c>
      <c r="T17" s="93">
        <v>5.4409302775979409</v>
      </c>
      <c r="U17" s="91">
        <v>9.1</v>
      </c>
      <c r="V17" s="91">
        <v>1</v>
      </c>
      <c r="W17" s="91">
        <v>1</v>
      </c>
      <c r="X17" s="91">
        <v>1</v>
      </c>
      <c r="Y17" s="91">
        <v>0</v>
      </c>
      <c r="Z17" s="91">
        <v>1</v>
      </c>
      <c r="AA17" s="91">
        <v>4</v>
      </c>
      <c r="AB17" s="107">
        <v>0.52294417570924312</v>
      </c>
      <c r="AC17" s="91">
        <v>0</v>
      </c>
      <c r="AD17" s="91">
        <v>97.956999999999994</v>
      </c>
    </row>
    <row r="18" spans="1:30" x14ac:dyDescent="0.3">
      <c r="A18" s="91" t="s">
        <v>761</v>
      </c>
      <c r="B18" s="91" t="s">
        <v>762</v>
      </c>
      <c r="C18" s="91">
        <v>33012</v>
      </c>
      <c r="D18" s="102" t="s">
        <v>773</v>
      </c>
      <c r="E18" s="91">
        <v>3</v>
      </c>
      <c r="F18" s="91">
        <v>14103</v>
      </c>
      <c r="G18" s="91">
        <v>98</v>
      </c>
      <c r="H18" s="93">
        <v>0</v>
      </c>
      <c r="I18" s="91" t="s">
        <v>1201</v>
      </c>
      <c r="J18" s="106" t="s">
        <v>1202</v>
      </c>
      <c r="K18" s="91">
        <v>0</v>
      </c>
      <c r="L18" s="91">
        <v>27</v>
      </c>
      <c r="M18" s="91">
        <v>7</v>
      </c>
      <c r="N18" s="91">
        <v>547</v>
      </c>
      <c r="O18" s="91">
        <v>1678</v>
      </c>
      <c r="P18" s="91">
        <v>0</v>
      </c>
      <c r="Q18" s="93">
        <v>315.29692958208193</v>
      </c>
      <c r="R18" s="93">
        <v>101.61423603839242</v>
      </c>
      <c r="S18" s="93">
        <v>56.073520607973073</v>
      </c>
      <c r="T18" s="93">
        <v>21.216497695246268</v>
      </c>
      <c r="U18" s="91">
        <v>4.4000000000000004</v>
      </c>
      <c r="V18" s="91">
        <v>2</v>
      </c>
      <c r="W18" s="91">
        <v>2</v>
      </c>
      <c r="X18" s="91">
        <v>1</v>
      </c>
      <c r="Y18" s="91">
        <v>0</v>
      </c>
      <c r="Z18" s="91">
        <v>1</v>
      </c>
      <c r="AA18" s="91">
        <v>6</v>
      </c>
      <c r="AB18" s="107">
        <v>1.3109023377758358</v>
      </c>
      <c r="AC18" s="91">
        <v>0</v>
      </c>
      <c r="AD18" s="91">
        <v>98.221000000000004</v>
      </c>
    </row>
    <row r="19" spans="1:30" x14ac:dyDescent="0.3">
      <c r="A19" s="91" t="s">
        <v>761</v>
      </c>
      <c r="B19" s="91" t="s">
        <v>762</v>
      </c>
      <c r="C19" s="91">
        <v>33013</v>
      </c>
      <c r="D19" s="102" t="s">
        <v>774</v>
      </c>
      <c r="E19" s="91">
        <v>2</v>
      </c>
      <c r="F19" s="91">
        <v>1400</v>
      </c>
      <c r="G19" s="91">
        <v>273</v>
      </c>
      <c r="H19" s="93">
        <v>0</v>
      </c>
      <c r="I19" s="91" t="s">
        <v>1201</v>
      </c>
      <c r="J19" s="106" t="s">
        <v>1202</v>
      </c>
      <c r="K19" s="91">
        <v>0</v>
      </c>
      <c r="L19" s="91">
        <v>73</v>
      </c>
      <c r="M19" s="91">
        <v>25</v>
      </c>
      <c r="N19" s="91">
        <v>256</v>
      </c>
      <c r="O19" s="91">
        <v>2989</v>
      </c>
      <c r="P19" s="91">
        <v>0</v>
      </c>
      <c r="Q19" s="93">
        <v>63.388599009711122</v>
      </c>
      <c r="R19" s="93">
        <v>43.640229954036343</v>
      </c>
      <c r="S19" s="93">
        <v>78.172588530888959</v>
      </c>
      <c r="T19" s="93">
        <v>19.348751305825996</v>
      </c>
      <c r="U19" s="91">
        <v>3.1</v>
      </c>
      <c r="V19" s="91">
        <v>1</v>
      </c>
      <c r="W19" s="91">
        <v>2</v>
      </c>
      <c r="X19" s="91">
        <v>1</v>
      </c>
      <c r="Y19" s="91">
        <v>4</v>
      </c>
      <c r="Z19" s="91">
        <v>2</v>
      </c>
      <c r="AA19" s="91">
        <v>10</v>
      </c>
      <c r="AB19" s="107">
        <v>0.71525641942636431</v>
      </c>
      <c r="AC19" s="91">
        <v>0</v>
      </c>
      <c r="AD19" s="91">
        <v>99.165999999999997</v>
      </c>
    </row>
    <row r="20" spans="1:30" x14ac:dyDescent="0.3">
      <c r="A20" s="91" t="s">
        <v>761</v>
      </c>
      <c r="B20" s="91" t="s">
        <v>762</v>
      </c>
      <c r="C20" s="91">
        <v>33014</v>
      </c>
      <c r="D20" s="102" t="s">
        <v>775</v>
      </c>
      <c r="E20" s="91">
        <v>0</v>
      </c>
      <c r="F20" s="91">
        <v>0</v>
      </c>
      <c r="G20" s="91">
        <v>209</v>
      </c>
      <c r="H20" s="93">
        <v>0</v>
      </c>
      <c r="I20" s="91" t="s">
        <v>1199</v>
      </c>
      <c r="J20" s="106"/>
      <c r="K20" s="91">
        <v>0</v>
      </c>
      <c r="L20" s="91">
        <v>20</v>
      </c>
      <c r="M20" s="91">
        <v>8</v>
      </c>
      <c r="N20" s="91">
        <v>150</v>
      </c>
      <c r="O20" s="91">
        <v>1409</v>
      </c>
      <c r="P20" s="91">
        <v>0</v>
      </c>
      <c r="Q20" s="93">
        <v>93.775020010841345</v>
      </c>
      <c r="R20" s="93">
        <v>122.53628080033813</v>
      </c>
      <c r="S20" s="93">
        <v>28.009368459594707</v>
      </c>
      <c r="T20" s="93">
        <v>39.50734098176563</v>
      </c>
      <c r="U20" s="91">
        <v>11.4</v>
      </c>
      <c r="V20" s="91">
        <v>1</v>
      </c>
      <c r="W20" s="91">
        <v>1</v>
      </c>
      <c r="X20" s="91">
        <v>1</v>
      </c>
      <c r="Y20" s="91">
        <v>0</v>
      </c>
      <c r="Z20" s="91">
        <v>0</v>
      </c>
      <c r="AA20" s="91">
        <v>3</v>
      </c>
      <c r="AB20" s="107">
        <v>0.57230064860740171</v>
      </c>
      <c r="AC20" s="91">
        <v>0</v>
      </c>
      <c r="AD20" s="91">
        <v>97.611000000000004</v>
      </c>
    </row>
    <row r="21" spans="1:30" x14ac:dyDescent="0.3">
      <c r="A21" s="91" t="s">
        <v>761</v>
      </c>
      <c r="B21" s="91" t="s">
        <v>762</v>
      </c>
      <c r="C21" s="91">
        <v>33015</v>
      </c>
      <c r="D21" s="102" t="s">
        <v>776</v>
      </c>
      <c r="E21" s="91">
        <v>0</v>
      </c>
      <c r="F21" s="91">
        <v>0</v>
      </c>
      <c r="G21" s="91">
        <v>298</v>
      </c>
      <c r="H21" s="93">
        <v>0</v>
      </c>
      <c r="I21" s="91" t="s">
        <v>1203</v>
      </c>
      <c r="J21" s="106" t="s">
        <v>1204</v>
      </c>
      <c r="K21" s="91">
        <v>0</v>
      </c>
      <c r="L21" s="91">
        <v>1</v>
      </c>
      <c r="M21" s="91">
        <v>0</v>
      </c>
      <c r="N21" s="91">
        <v>156</v>
      </c>
      <c r="O21" s="91">
        <v>356</v>
      </c>
      <c r="P21" s="91">
        <v>0</v>
      </c>
      <c r="Q21" s="93">
        <v>653.23026729559763</v>
      </c>
      <c r="R21" s="93">
        <v>0</v>
      </c>
      <c r="S21" s="93">
        <v>0</v>
      </c>
      <c r="T21" s="93">
        <v>2523.8232308948518</v>
      </c>
      <c r="U21" s="91">
        <v>38.9</v>
      </c>
      <c r="V21" s="91">
        <v>0</v>
      </c>
      <c r="W21" s="91">
        <v>0</v>
      </c>
      <c r="X21" s="91">
        <v>0</v>
      </c>
      <c r="Y21" s="91">
        <v>0</v>
      </c>
      <c r="Z21" s="91">
        <v>0</v>
      </c>
      <c r="AA21" s="91">
        <v>0</v>
      </c>
      <c r="AB21" s="107">
        <v>0</v>
      </c>
      <c r="AC21" s="91">
        <v>0</v>
      </c>
      <c r="AD21" s="91">
        <v>100.01</v>
      </c>
    </row>
    <row r="22" spans="1:30" x14ac:dyDescent="0.3">
      <c r="A22" s="91" t="s">
        <v>761</v>
      </c>
      <c r="B22" s="91" t="s">
        <v>762</v>
      </c>
      <c r="C22" s="91">
        <v>33016</v>
      </c>
      <c r="D22" s="102" t="s">
        <v>777</v>
      </c>
      <c r="E22" s="91">
        <v>0</v>
      </c>
      <c r="F22" s="91">
        <v>0</v>
      </c>
      <c r="G22" s="91">
        <v>448</v>
      </c>
      <c r="H22" s="93">
        <v>0</v>
      </c>
      <c r="I22" s="91" t="s">
        <v>1203</v>
      </c>
      <c r="J22" s="106" t="s">
        <v>1204</v>
      </c>
      <c r="K22" s="91">
        <v>0</v>
      </c>
      <c r="L22" s="91">
        <v>14</v>
      </c>
      <c r="M22" s="91">
        <v>0</v>
      </c>
      <c r="N22" s="91">
        <v>231</v>
      </c>
      <c r="O22" s="91">
        <v>1050</v>
      </c>
      <c r="P22" s="91">
        <v>0</v>
      </c>
      <c r="Q22" s="93">
        <v>401.9142058195518</v>
      </c>
      <c r="R22" s="93">
        <v>0</v>
      </c>
      <c r="S22" s="93">
        <v>2.3871827844163049</v>
      </c>
      <c r="T22" s="93">
        <v>533.55994478649552</v>
      </c>
      <c r="U22" s="91">
        <v>77.5</v>
      </c>
      <c r="V22" s="91">
        <v>1</v>
      </c>
      <c r="W22" s="91">
        <v>1</v>
      </c>
      <c r="X22" s="91">
        <v>0</v>
      </c>
      <c r="Y22" s="91">
        <v>0</v>
      </c>
      <c r="Z22" s="91">
        <v>0</v>
      </c>
      <c r="AA22" s="91">
        <v>2</v>
      </c>
      <c r="AB22" s="107">
        <v>2.4038461538461542</v>
      </c>
      <c r="AC22" s="91">
        <v>0</v>
      </c>
      <c r="AD22" s="91">
        <v>97.108999999999995</v>
      </c>
    </row>
    <row r="23" spans="1:30" x14ac:dyDescent="0.3">
      <c r="A23" s="91" t="s">
        <v>761</v>
      </c>
      <c r="B23" s="91" t="s">
        <v>762</v>
      </c>
      <c r="C23" s="91">
        <v>33017</v>
      </c>
      <c r="D23" s="102" t="s">
        <v>778</v>
      </c>
      <c r="E23" s="91">
        <v>0</v>
      </c>
      <c r="F23" s="91">
        <v>0</v>
      </c>
      <c r="G23" s="91">
        <v>6</v>
      </c>
      <c r="H23" s="93">
        <v>0</v>
      </c>
      <c r="I23" s="91" t="s">
        <v>1200</v>
      </c>
      <c r="J23" s="106"/>
      <c r="K23" s="91">
        <v>0</v>
      </c>
      <c r="L23" s="91">
        <v>3</v>
      </c>
      <c r="M23" s="91">
        <v>0</v>
      </c>
      <c r="N23" s="91">
        <v>84</v>
      </c>
      <c r="O23" s="91">
        <v>622</v>
      </c>
      <c r="P23" s="91">
        <v>0</v>
      </c>
      <c r="Q23" s="93">
        <v>378.2126472015712</v>
      </c>
      <c r="R23" s="93">
        <v>0</v>
      </c>
      <c r="S23" s="93">
        <v>9.2810097038989046</v>
      </c>
      <c r="T23" s="93">
        <v>11.112864003563859</v>
      </c>
      <c r="U23" s="91">
        <v>87.7</v>
      </c>
      <c r="V23" s="91">
        <v>1</v>
      </c>
      <c r="W23" s="91">
        <v>1</v>
      </c>
      <c r="X23" s="91">
        <v>0</v>
      </c>
      <c r="Y23" s="91">
        <v>0</v>
      </c>
      <c r="Z23" s="91">
        <v>0</v>
      </c>
      <c r="AA23" s="91">
        <v>2</v>
      </c>
      <c r="AB23" s="107">
        <v>3.7383177570093458</v>
      </c>
      <c r="AC23" s="91">
        <v>0</v>
      </c>
      <c r="AD23" s="91">
        <v>100.651</v>
      </c>
    </row>
    <row r="24" spans="1:30" x14ac:dyDescent="0.3">
      <c r="A24" s="91" t="s">
        <v>761</v>
      </c>
      <c r="B24" s="91" t="s">
        <v>762</v>
      </c>
      <c r="C24" s="91">
        <v>33018</v>
      </c>
      <c r="D24" s="102" t="s">
        <v>779</v>
      </c>
      <c r="E24" s="91">
        <v>0</v>
      </c>
      <c r="F24" s="91">
        <v>0</v>
      </c>
      <c r="G24" s="91">
        <v>30</v>
      </c>
      <c r="H24" s="93">
        <v>0</v>
      </c>
      <c r="I24" s="91" t="s">
        <v>1199</v>
      </c>
      <c r="J24" s="106"/>
      <c r="K24" s="91">
        <v>0</v>
      </c>
      <c r="L24" s="91">
        <v>19</v>
      </c>
      <c r="M24" s="91">
        <v>12</v>
      </c>
      <c r="N24" s="91">
        <v>399</v>
      </c>
      <c r="O24" s="91">
        <v>1178</v>
      </c>
      <c r="P24" s="91">
        <v>0</v>
      </c>
      <c r="Q24" s="93">
        <v>267.66800605968615</v>
      </c>
      <c r="R24" s="93">
        <v>71.451983638679522</v>
      </c>
      <c r="S24" s="93">
        <v>158.10030918918218</v>
      </c>
      <c r="T24" s="93">
        <v>6.448353841547358</v>
      </c>
      <c r="U24" s="91">
        <v>3.1</v>
      </c>
      <c r="V24" s="91">
        <v>1</v>
      </c>
      <c r="W24" s="91">
        <v>1</v>
      </c>
      <c r="X24" s="91">
        <v>1</v>
      </c>
      <c r="Y24" s="91">
        <v>1</v>
      </c>
      <c r="Z24" s="91">
        <v>1</v>
      </c>
      <c r="AA24" s="91">
        <v>5</v>
      </c>
      <c r="AB24" s="107">
        <v>1.0845986984815619</v>
      </c>
      <c r="AC24" s="91">
        <v>0</v>
      </c>
      <c r="AD24" s="91">
        <v>98.093000000000004</v>
      </c>
    </row>
    <row r="25" spans="1:30" x14ac:dyDescent="0.3">
      <c r="A25" s="91" t="s">
        <v>761</v>
      </c>
      <c r="B25" s="91" t="s">
        <v>762</v>
      </c>
      <c r="C25" s="91">
        <v>33019</v>
      </c>
      <c r="D25" s="102" t="s">
        <v>780</v>
      </c>
      <c r="E25" s="91">
        <v>0</v>
      </c>
      <c r="F25" s="91">
        <v>0</v>
      </c>
      <c r="G25" s="91">
        <v>302</v>
      </c>
      <c r="H25" s="93">
        <v>0</v>
      </c>
      <c r="I25" s="91" t="s">
        <v>1199</v>
      </c>
      <c r="J25" s="106"/>
      <c r="K25" s="91">
        <v>0</v>
      </c>
      <c r="L25" s="91">
        <v>18</v>
      </c>
      <c r="M25" s="91">
        <v>2</v>
      </c>
      <c r="N25" s="91">
        <v>920</v>
      </c>
      <c r="O25" s="91">
        <v>1794</v>
      </c>
      <c r="P25" s="91">
        <v>0</v>
      </c>
      <c r="Q25" s="93">
        <v>426.14577052966303</v>
      </c>
      <c r="R25" s="93">
        <v>56.67697149254176</v>
      </c>
      <c r="S25" s="93">
        <v>27.34161352249906</v>
      </c>
      <c r="T25" s="93">
        <v>277.59824320590798</v>
      </c>
      <c r="U25" s="91">
        <v>100</v>
      </c>
      <c r="V25" s="91">
        <v>1</v>
      </c>
      <c r="W25" s="91">
        <v>1</v>
      </c>
      <c r="X25" s="91">
        <v>1</v>
      </c>
      <c r="Y25" s="91">
        <v>0</v>
      </c>
      <c r="Z25" s="91">
        <v>0</v>
      </c>
      <c r="AA25" s="91">
        <v>3</v>
      </c>
      <c r="AB25" s="107">
        <v>2.7829313543599259</v>
      </c>
      <c r="AC25" s="91">
        <v>0</v>
      </c>
      <c r="AD25" s="91">
        <v>100.241</v>
      </c>
    </row>
    <row r="26" spans="1:30" x14ac:dyDescent="0.3">
      <c r="A26" s="91" t="s">
        <v>761</v>
      </c>
      <c r="B26" s="91" t="s">
        <v>762</v>
      </c>
      <c r="C26" s="91">
        <v>33020</v>
      </c>
      <c r="D26" s="102" t="s">
        <v>781</v>
      </c>
      <c r="E26" s="91">
        <v>0</v>
      </c>
      <c r="F26" s="91">
        <v>0</v>
      </c>
      <c r="G26" s="91">
        <v>491</v>
      </c>
      <c r="H26" s="93">
        <v>0</v>
      </c>
      <c r="I26" s="91" t="s">
        <v>1203</v>
      </c>
      <c r="J26" s="106" t="s">
        <v>1204</v>
      </c>
      <c r="K26" s="91">
        <v>0</v>
      </c>
      <c r="L26" s="91">
        <v>19</v>
      </c>
      <c r="M26" s="91">
        <v>0</v>
      </c>
      <c r="N26" s="91">
        <v>1078</v>
      </c>
      <c r="O26" s="91">
        <v>2508</v>
      </c>
      <c r="P26" s="91">
        <v>0</v>
      </c>
      <c r="Q26" s="93">
        <v>316.98551948590756</v>
      </c>
      <c r="R26" s="93">
        <v>22.113044614587032</v>
      </c>
      <c r="S26" s="93">
        <v>7.9819178348612265</v>
      </c>
      <c r="T26" s="93">
        <v>435.95918171687157</v>
      </c>
      <c r="U26" s="91">
        <v>72.3</v>
      </c>
      <c r="V26" s="91">
        <v>1</v>
      </c>
      <c r="W26" s="91">
        <v>1</v>
      </c>
      <c r="X26" s="91">
        <v>1</v>
      </c>
      <c r="Y26" s="91">
        <v>0</v>
      </c>
      <c r="Z26" s="91">
        <v>0</v>
      </c>
      <c r="AA26" s="91">
        <v>3</v>
      </c>
      <c r="AB26" s="107">
        <v>2.688172043010753</v>
      </c>
      <c r="AC26" s="91">
        <v>0</v>
      </c>
      <c r="AD26" s="91">
        <v>98.313000000000002</v>
      </c>
    </row>
    <row r="27" spans="1:30" x14ac:dyDescent="0.3">
      <c r="A27" s="91" t="s">
        <v>761</v>
      </c>
      <c r="B27" s="91" t="s">
        <v>762</v>
      </c>
      <c r="C27" s="91">
        <v>33021</v>
      </c>
      <c r="D27" s="102" t="s">
        <v>782</v>
      </c>
      <c r="E27" s="91">
        <v>0</v>
      </c>
      <c r="F27" s="91">
        <v>0</v>
      </c>
      <c r="G27" s="91">
        <v>356</v>
      </c>
      <c r="H27" s="93">
        <v>0</v>
      </c>
      <c r="I27" s="91" t="s">
        <v>1199</v>
      </c>
      <c r="J27" s="106"/>
      <c r="K27" s="91">
        <v>0</v>
      </c>
      <c r="L27" s="91">
        <v>100</v>
      </c>
      <c r="M27" s="91">
        <v>164</v>
      </c>
      <c r="N27" s="91">
        <v>320</v>
      </c>
      <c r="O27" s="91">
        <v>2091</v>
      </c>
      <c r="P27" s="91">
        <v>0</v>
      </c>
      <c r="Q27" s="93">
        <v>73.292149554218881</v>
      </c>
      <c r="R27" s="93">
        <v>114.59971593483702</v>
      </c>
      <c r="S27" s="93">
        <v>111.10625405950904</v>
      </c>
      <c r="T27" s="93">
        <v>23.742047809471583</v>
      </c>
      <c r="U27" s="91">
        <v>1</v>
      </c>
      <c r="V27" s="91">
        <v>4</v>
      </c>
      <c r="W27" s="91">
        <v>1</v>
      </c>
      <c r="X27" s="91">
        <v>1</v>
      </c>
      <c r="Y27" s="91">
        <v>5</v>
      </c>
      <c r="Z27" s="91">
        <v>2</v>
      </c>
      <c r="AA27" s="91">
        <v>13</v>
      </c>
      <c r="AB27" s="107">
        <v>0.8749495221429533</v>
      </c>
      <c r="AC27" s="91">
        <v>0</v>
      </c>
      <c r="AD27" s="91">
        <v>98.876000000000005</v>
      </c>
    </row>
    <row r="28" spans="1:30" x14ac:dyDescent="0.3">
      <c r="A28" s="91" t="s">
        <v>761</v>
      </c>
      <c r="B28" s="91" t="s">
        <v>762</v>
      </c>
      <c r="C28" s="91">
        <v>33022</v>
      </c>
      <c r="D28" s="102" t="s">
        <v>783</v>
      </c>
      <c r="E28" s="91">
        <v>0</v>
      </c>
      <c r="F28" s="91">
        <v>0</v>
      </c>
      <c r="G28" s="91">
        <v>105</v>
      </c>
      <c r="H28" s="93">
        <v>0</v>
      </c>
      <c r="I28" s="91" t="s">
        <v>1199</v>
      </c>
      <c r="J28" s="106"/>
      <c r="K28" s="91">
        <v>0</v>
      </c>
      <c r="L28" s="91">
        <v>13</v>
      </c>
      <c r="M28" s="91">
        <v>0</v>
      </c>
      <c r="N28" s="91">
        <v>66</v>
      </c>
      <c r="O28" s="91">
        <v>1259</v>
      </c>
      <c r="P28" s="91">
        <v>0</v>
      </c>
      <c r="Q28" s="93">
        <v>366.04980510729769</v>
      </c>
      <c r="R28" s="93">
        <v>0</v>
      </c>
      <c r="S28" s="93">
        <v>77.029103850003608</v>
      </c>
      <c r="T28" s="93">
        <v>49.639403260194001</v>
      </c>
      <c r="U28" s="91">
        <v>21.3</v>
      </c>
      <c r="V28" s="91">
        <v>1</v>
      </c>
      <c r="W28" s="91">
        <v>1</v>
      </c>
      <c r="X28" s="91">
        <v>0</v>
      </c>
      <c r="Y28" s="91">
        <v>0</v>
      </c>
      <c r="Z28" s="91">
        <v>0</v>
      </c>
      <c r="AA28" s="91">
        <v>2</v>
      </c>
      <c r="AB28" s="107">
        <v>0.95419847328244267</v>
      </c>
      <c r="AC28" s="91">
        <v>0</v>
      </c>
      <c r="AD28" s="91">
        <v>97.96</v>
      </c>
    </row>
    <row r="29" spans="1:30" x14ac:dyDescent="0.3">
      <c r="A29" s="91" t="s">
        <v>761</v>
      </c>
      <c r="B29" s="91" t="s">
        <v>762</v>
      </c>
      <c r="C29" s="91">
        <v>33023</v>
      </c>
      <c r="D29" s="102" t="s">
        <v>784</v>
      </c>
      <c r="E29" s="91">
        <v>0</v>
      </c>
      <c r="F29" s="91">
        <v>0</v>
      </c>
      <c r="G29" s="91">
        <v>34</v>
      </c>
      <c r="H29" s="93">
        <v>0</v>
      </c>
      <c r="I29" s="91" t="s">
        <v>1199</v>
      </c>
      <c r="J29" s="106"/>
      <c r="K29" s="91">
        <v>0</v>
      </c>
      <c r="L29" s="91">
        <v>25</v>
      </c>
      <c r="M29" s="91">
        <v>7</v>
      </c>
      <c r="N29" s="91">
        <v>138</v>
      </c>
      <c r="O29" s="91">
        <v>818</v>
      </c>
      <c r="P29" s="91">
        <v>0</v>
      </c>
      <c r="Q29" s="93">
        <v>121.39192742280802</v>
      </c>
      <c r="R29" s="93">
        <v>29.041657612976042</v>
      </c>
      <c r="S29" s="93">
        <v>85.098505913508319</v>
      </c>
      <c r="T29" s="93">
        <v>5.8992294468226989</v>
      </c>
      <c r="U29" s="91">
        <v>2.6</v>
      </c>
      <c r="V29" s="91">
        <v>1</v>
      </c>
      <c r="W29" s="91">
        <v>2</v>
      </c>
      <c r="X29" s="91">
        <v>1</v>
      </c>
      <c r="Y29" s="91">
        <v>0</v>
      </c>
      <c r="Z29" s="91">
        <v>0</v>
      </c>
      <c r="AA29" s="91">
        <v>4</v>
      </c>
      <c r="AB29" s="107">
        <v>0.70040273157065314</v>
      </c>
      <c r="AC29" s="91">
        <v>0</v>
      </c>
      <c r="AD29" s="91">
        <v>96.397999999999996</v>
      </c>
    </row>
    <row r="30" spans="1:30" x14ac:dyDescent="0.3">
      <c r="A30" s="91" t="s">
        <v>761</v>
      </c>
      <c r="B30" s="91" t="s">
        <v>762</v>
      </c>
      <c r="C30" s="91">
        <v>33024</v>
      </c>
      <c r="D30" s="102" t="s">
        <v>785</v>
      </c>
      <c r="E30" s="91">
        <v>0</v>
      </c>
      <c r="F30" s="91">
        <v>0</v>
      </c>
      <c r="G30" s="91">
        <v>6</v>
      </c>
      <c r="H30" s="93">
        <v>0</v>
      </c>
      <c r="I30" s="91" t="s">
        <v>1199</v>
      </c>
      <c r="J30" s="106"/>
      <c r="K30" s="91">
        <v>0</v>
      </c>
      <c r="L30" s="91">
        <v>26</v>
      </c>
      <c r="M30" s="91">
        <v>20</v>
      </c>
      <c r="N30" s="91">
        <v>128</v>
      </c>
      <c r="O30" s="91">
        <v>1054</v>
      </c>
      <c r="P30" s="91">
        <v>0</v>
      </c>
      <c r="Q30" s="93">
        <v>110.05208159169393</v>
      </c>
      <c r="R30" s="93">
        <v>319.96556754458635</v>
      </c>
      <c r="S30" s="93">
        <v>146.36921289308745</v>
      </c>
      <c r="T30" s="93">
        <v>1.3101327108652852</v>
      </c>
      <c r="U30" s="91">
        <v>8.3000000000000007</v>
      </c>
      <c r="V30" s="91">
        <v>1</v>
      </c>
      <c r="W30" s="91">
        <v>1</v>
      </c>
      <c r="X30" s="91">
        <v>1</v>
      </c>
      <c r="Y30" s="91">
        <v>0</v>
      </c>
      <c r="Z30" s="91">
        <v>0</v>
      </c>
      <c r="AA30" s="91">
        <v>3</v>
      </c>
      <c r="AB30" s="107">
        <v>0.66108417805200526</v>
      </c>
      <c r="AC30" s="91">
        <v>0</v>
      </c>
      <c r="AD30" s="91">
        <v>98.447999999999993</v>
      </c>
    </row>
    <row r="31" spans="1:30" x14ac:dyDescent="0.3">
      <c r="A31" s="91" t="s">
        <v>761</v>
      </c>
      <c r="B31" s="91" t="s">
        <v>762</v>
      </c>
      <c r="C31" s="91">
        <v>33025</v>
      </c>
      <c r="D31" s="102" t="s">
        <v>786</v>
      </c>
      <c r="E31" s="91">
        <v>0</v>
      </c>
      <c r="F31" s="91">
        <v>0</v>
      </c>
      <c r="G31" s="91">
        <v>31</v>
      </c>
      <c r="H31" s="93">
        <v>0</v>
      </c>
      <c r="I31" s="91" t="s">
        <v>1199</v>
      </c>
      <c r="J31" s="106"/>
      <c r="K31" s="91">
        <v>0</v>
      </c>
      <c r="L31" s="91">
        <v>21</v>
      </c>
      <c r="M31" s="91">
        <v>0</v>
      </c>
      <c r="N31" s="91">
        <v>202</v>
      </c>
      <c r="O31" s="91">
        <v>1500</v>
      </c>
      <c r="P31" s="91">
        <v>0</v>
      </c>
      <c r="Q31" s="93">
        <v>323.02964020479152</v>
      </c>
      <c r="R31" s="93">
        <v>26.873774953114999</v>
      </c>
      <c r="S31" s="93">
        <v>35.539416585192264</v>
      </c>
      <c r="T31" s="93">
        <v>14.441846849953501</v>
      </c>
      <c r="U31" s="91">
        <v>24.3</v>
      </c>
      <c r="V31" s="91">
        <v>1</v>
      </c>
      <c r="W31" s="91">
        <v>1</v>
      </c>
      <c r="X31" s="91">
        <v>1</v>
      </c>
      <c r="Y31" s="91">
        <v>0</v>
      </c>
      <c r="Z31" s="91">
        <v>0</v>
      </c>
      <c r="AA31" s="91">
        <v>3</v>
      </c>
      <c r="AB31" s="107">
        <v>1.4104372355430184</v>
      </c>
      <c r="AC31" s="91">
        <v>0</v>
      </c>
      <c r="AD31" s="91">
        <v>98.763999999999996</v>
      </c>
    </row>
    <row r="32" spans="1:30" x14ac:dyDescent="0.3">
      <c r="A32" s="91" t="s">
        <v>761</v>
      </c>
      <c r="B32" s="91" t="s">
        <v>762</v>
      </c>
      <c r="C32" s="91">
        <v>33026</v>
      </c>
      <c r="D32" s="102" t="s">
        <v>787</v>
      </c>
      <c r="E32" s="91">
        <v>1</v>
      </c>
      <c r="F32" s="91">
        <v>1011</v>
      </c>
      <c r="G32" s="91">
        <v>69</v>
      </c>
      <c r="H32" s="93">
        <v>0</v>
      </c>
      <c r="I32" s="91" t="s">
        <v>1199</v>
      </c>
      <c r="J32" s="106"/>
      <c r="K32" s="91">
        <v>0</v>
      </c>
      <c r="L32" s="91">
        <v>27</v>
      </c>
      <c r="M32" s="91">
        <v>18</v>
      </c>
      <c r="N32" s="91">
        <v>244</v>
      </c>
      <c r="O32" s="91">
        <v>1463</v>
      </c>
      <c r="P32" s="91">
        <v>0</v>
      </c>
      <c r="Q32" s="93">
        <v>244.73143574515689</v>
      </c>
      <c r="R32" s="93">
        <v>56.97133968586072</v>
      </c>
      <c r="S32" s="93">
        <v>128.17488219300566</v>
      </c>
      <c r="T32" s="93">
        <v>17.621622624207898</v>
      </c>
      <c r="U32" s="91">
        <v>9.3000000000000007</v>
      </c>
      <c r="V32" s="91">
        <v>2</v>
      </c>
      <c r="W32" s="91">
        <v>2</v>
      </c>
      <c r="X32" s="91">
        <v>1</v>
      </c>
      <c r="Y32" s="91">
        <v>0</v>
      </c>
      <c r="Z32" s="91">
        <v>1</v>
      </c>
      <c r="AA32" s="91">
        <v>6</v>
      </c>
      <c r="AB32" s="107">
        <v>1.5463917525773194</v>
      </c>
      <c r="AC32" s="91">
        <v>0</v>
      </c>
      <c r="AD32" s="91">
        <v>98.506</v>
      </c>
    </row>
    <row r="33" spans="1:30" x14ac:dyDescent="0.3">
      <c r="A33" s="91" t="s">
        <v>761</v>
      </c>
      <c r="B33" s="91" t="s">
        <v>762</v>
      </c>
      <c r="C33" s="91">
        <v>33027</v>
      </c>
      <c r="D33" s="102" t="s">
        <v>788</v>
      </c>
      <c r="E33" s="91">
        <v>1</v>
      </c>
      <c r="F33" s="91">
        <v>1400</v>
      </c>
      <c r="G33" s="91">
        <v>104</v>
      </c>
      <c r="H33" s="93">
        <v>0</v>
      </c>
      <c r="I33" s="91" t="s">
        <v>1199</v>
      </c>
      <c r="J33" s="106"/>
      <c r="K33" s="91">
        <v>0</v>
      </c>
      <c r="L33" s="91">
        <v>33</v>
      </c>
      <c r="M33" s="91">
        <v>19</v>
      </c>
      <c r="N33" s="91">
        <v>169</v>
      </c>
      <c r="O33" s="91">
        <v>1741</v>
      </c>
      <c r="P33" s="91">
        <v>0</v>
      </c>
      <c r="Q33" s="93">
        <v>144.0466747517508</v>
      </c>
      <c r="R33" s="93">
        <v>83.003814939460867</v>
      </c>
      <c r="S33" s="93">
        <v>44.242678683194811</v>
      </c>
      <c r="T33" s="93">
        <v>20.182783429895977</v>
      </c>
      <c r="U33" s="91">
        <v>0.3</v>
      </c>
      <c r="V33" s="91">
        <v>1</v>
      </c>
      <c r="W33" s="91">
        <v>1</v>
      </c>
      <c r="X33" s="91">
        <v>1</v>
      </c>
      <c r="Y33" s="91">
        <v>0</v>
      </c>
      <c r="Z33" s="91">
        <v>1</v>
      </c>
      <c r="AA33" s="91">
        <v>4</v>
      </c>
      <c r="AB33" s="107">
        <v>0.78339208773991376</v>
      </c>
      <c r="AC33" s="91">
        <v>0</v>
      </c>
      <c r="AD33" s="91">
        <v>98.962999999999994</v>
      </c>
    </row>
    <row r="34" spans="1:30" x14ac:dyDescent="0.3">
      <c r="A34" s="91" t="s">
        <v>761</v>
      </c>
      <c r="B34" s="91" t="s">
        <v>762</v>
      </c>
      <c r="C34" s="91">
        <v>33028</v>
      </c>
      <c r="D34" s="102" t="s">
        <v>789</v>
      </c>
      <c r="E34" s="91">
        <v>0</v>
      </c>
      <c r="F34" s="91">
        <v>0</v>
      </c>
      <c r="G34" s="91">
        <v>91</v>
      </c>
      <c r="H34" s="93">
        <v>0</v>
      </c>
      <c r="I34" s="91" t="s">
        <v>1199</v>
      </c>
      <c r="J34" s="106"/>
      <c r="K34" s="91">
        <v>0</v>
      </c>
      <c r="L34" s="91">
        <v>12</v>
      </c>
      <c r="M34" s="91">
        <v>10</v>
      </c>
      <c r="N34" s="91">
        <v>105</v>
      </c>
      <c r="O34" s="91">
        <v>1193</v>
      </c>
      <c r="P34" s="91">
        <v>0</v>
      </c>
      <c r="Q34" s="93">
        <v>608.08168026767839</v>
      </c>
      <c r="R34" s="93">
        <v>0</v>
      </c>
      <c r="S34" s="93">
        <v>8.5886965476080679</v>
      </c>
      <c r="T34" s="93">
        <v>101.54462913166414</v>
      </c>
      <c r="U34" s="91">
        <v>89.5</v>
      </c>
      <c r="V34" s="91">
        <v>1</v>
      </c>
      <c r="W34" s="91">
        <v>1</v>
      </c>
      <c r="X34" s="91">
        <v>1</v>
      </c>
      <c r="Y34" s="91">
        <v>0</v>
      </c>
      <c r="Z34" s="91">
        <v>0</v>
      </c>
      <c r="AA34" s="91">
        <v>3</v>
      </c>
      <c r="AB34" s="107">
        <v>3.3783783783783785</v>
      </c>
      <c r="AC34" s="91">
        <v>0</v>
      </c>
      <c r="AD34" s="91">
        <v>98.314999999999998</v>
      </c>
    </row>
    <row r="35" spans="1:30" x14ac:dyDescent="0.3">
      <c r="A35" s="91" t="s">
        <v>761</v>
      </c>
      <c r="B35" s="91" t="s">
        <v>762</v>
      </c>
      <c r="C35" s="91">
        <v>33030</v>
      </c>
      <c r="D35" s="102" t="s">
        <v>790</v>
      </c>
      <c r="E35" s="91">
        <v>1</v>
      </c>
      <c r="F35" s="91">
        <v>0</v>
      </c>
      <c r="G35" s="91">
        <v>32</v>
      </c>
      <c r="H35" s="93">
        <v>0</v>
      </c>
      <c r="I35" s="91" t="s">
        <v>1199</v>
      </c>
      <c r="J35" s="106"/>
      <c r="K35" s="91">
        <v>0</v>
      </c>
      <c r="L35" s="91">
        <v>4</v>
      </c>
      <c r="M35" s="91">
        <v>0</v>
      </c>
      <c r="N35" s="91">
        <v>541</v>
      </c>
      <c r="O35" s="91">
        <v>1197</v>
      </c>
      <c r="P35" s="91">
        <v>0</v>
      </c>
      <c r="Q35" s="93">
        <v>150.33510234716798</v>
      </c>
      <c r="R35" s="93">
        <v>2.6919784042243862</v>
      </c>
      <c r="S35" s="93">
        <v>7.0901479312285343</v>
      </c>
      <c r="T35" s="93">
        <v>71.41600290578576</v>
      </c>
      <c r="U35" s="91">
        <v>98.3</v>
      </c>
      <c r="V35" s="91">
        <v>1</v>
      </c>
      <c r="W35" s="91">
        <v>1</v>
      </c>
      <c r="X35" s="91">
        <v>1</v>
      </c>
      <c r="Y35" s="91">
        <v>0</v>
      </c>
      <c r="Z35" s="91">
        <v>0</v>
      </c>
      <c r="AA35" s="91">
        <v>3</v>
      </c>
      <c r="AB35" s="107">
        <v>6.756756756756757</v>
      </c>
      <c r="AC35" s="91">
        <v>0</v>
      </c>
      <c r="AD35" s="91">
        <v>99.290999999999997</v>
      </c>
    </row>
    <row r="36" spans="1:30" x14ac:dyDescent="0.3">
      <c r="A36" s="91" t="s">
        <v>761</v>
      </c>
      <c r="B36" s="91" t="s">
        <v>762</v>
      </c>
      <c r="C36" s="91">
        <v>33032</v>
      </c>
      <c r="D36" s="102" t="s">
        <v>762</v>
      </c>
      <c r="E36" s="91">
        <v>10</v>
      </c>
      <c r="F36" s="91">
        <v>9841</v>
      </c>
      <c r="G36" s="91">
        <v>1949</v>
      </c>
      <c r="H36" s="93">
        <v>8.6418568962209861</v>
      </c>
      <c r="I36" s="91" t="s">
        <v>1201</v>
      </c>
      <c r="J36" s="106" t="s">
        <v>1202</v>
      </c>
      <c r="K36" s="91">
        <v>3</v>
      </c>
      <c r="L36" s="91">
        <v>917</v>
      </c>
      <c r="M36" s="91">
        <v>3106</v>
      </c>
      <c r="N36" s="91">
        <v>1879</v>
      </c>
      <c r="O36" s="91">
        <v>12082</v>
      </c>
      <c r="P36" s="91">
        <v>901</v>
      </c>
      <c r="Q36" s="93">
        <v>16.466857443745035</v>
      </c>
      <c r="R36" s="93">
        <v>39.972284507563025</v>
      </c>
      <c r="S36" s="93">
        <v>57.557957296075394</v>
      </c>
      <c r="T36" s="93">
        <v>18.866577425455706</v>
      </c>
      <c r="U36" s="91">
        <v>0.8</v>
      </c>
      <c r="V36" s="91">
        <v>21</v>
      </c>
      <c r="W36" s="91">
        <v>23</v>
      </c>
      <c r="X36" s="91">
        <v>6</v>
      </c>
      <c r="Y36" s="91">
        <v>21</v>
      </c>
      <c r="Z36" s="91">
        <v>2</v>
      </c>
      <c r="AA36" s="91">
        <v>73</v>
      </c>
      <c r="AB36" s="107">
        <v>0.71314133875190489</v>
      </c>
      <c r="AC36" s="91">
        <v>1</v>
      </c>
      <c r="AD36" s="91">
        <v>98.864999999999995</v>
      </c>
    </row>
    <row r="37" spans="1:30" x14ac:dyDescent="0.3">
      <c r="A37" s="91" t="s">
        <v>761</v>
      </c>
      <c r="B37" s="91" t="s">
        <v>762</v>
      </c>
      <c r="C37" s="91">
        <v>33033</v>
      </c>
      <c r="D37" s="102" t="s">
        <v>791</v>
      </c>
      <c r="E37" s="91">
        <v>1</v>
      </c>
      <c r="F37" s="91">
        <v>0</v>
      </c>
      <c r="G37" s="91">
        <v>16</v>
      </c>
      <c r="H37" s="93">
        <v>0</v>
      </c>
      <c r="I37" s="91" t="s">
        <v>1199</v>
      </c>
      <c r="J37" s="106"/>
      <c r="K37" s="91">
        <v>0</v>
      </c>
      <c r="L37" s="91">
        <v>19</v>
      </c>
      <c r="M37" s="91">
        <v>40</v>
      </c>
      <c r="N37" s="91">
        <v>245</v>
      </c>
      <c r="O37" s="91">
        <v>906</v>
      </c>
      <c r="P37" s="91">
        <v>0</v>
      </c>
      <c r="Q37" s="93">
        <v>379.632240110569</v>
      </c>
      <c r="R37" s="93">
        <v>94.978795382544945</v>
      </c>
      <c r="S37" s="93">
        <v>81.556224420295237</v>
      </c>
      <c r="T37" s="93">
        <v>7.2626443633002467</v>
      </c>
      <c r="U37" s="91">
        <v>3.2</v>
      </c>
      <c r="V37" s="91">
        <v>1</v>
      </c>
      <c r="W37" s="91">
        <v>1</v>
      </c>
      <c r="X37" s="91">
        <v>1</v>
      </c>
      <c r="Y37" s="91">
        <v>0</v>
      </c>
      <c r="Z37" s="91">
        <v>1</v>
      </c>
      <c r="AA37" s="91">
        <v>4</v>
      </c>
      <c r="AB37" s="107">
        <v>1.8323408153916629</v>
      </c>
      <c r="AC37" s="91">
        <v>0</v>
      </c>
      <c r="AD37" s="91">
        <v>97.992999999999995</v>
      </c>
    </row>
    <row r="38" spans="1:30" x14ac:dyDescent="0.3">
      <c r="A38" s="91" t="s">
        <v>761</v>
      </c>
      <c r="B38" s="91" t="s">
        <v>762</v>
      </c>
      <c r="C38" s="91">
        <v>33034</v>
      </c>
      <c r="D38" s="102" t="s">
        <v>792</v>
      </c>
      <c r="E38" s="91">
        <v>0</v>
      </c>
      <c r="F38" s="91">
        <v>0</v>
      </c>
      <c r="G38" s="91">
        <v>44</v>
      </c>
      <c r="H38" s="93">
        <v>0</v>
      </c>
      <c r="I38" s="91" t="s">
        <v>1199</v>
      </c>
      <c r="J38" s="106"/>
      <c r="K38" s="91">
        <v>0</v>
      </c>
      <c r="L38" s="91">
        <v>6</v>
      </c>
      <c r="M38" s="91">
        <v>0</v>
      </c>
      <c r="N38" s="91">
        <v>103</v>
      </c>
      <c r="O38" s="91">
        <v>493</v>
      </c>
      <c r="P38" s="91">
        <v>0</v>
      </c>
      <c r="Q38" s="93">
        <v>1052.3457164301758</v>
      </c>
      <c r="R38" s="93">
        <v>48.488373690694822</v>
      </c>
      <c r="S38" s="93">
        <v>23.8678766450716</v>
      </c>
      <c r="T38" s="93">
        <v>75.171499610314143</v>
      </c>
      <c r="U38" s="91">
        <v>60.7</v>
      </c>
      <c r="V38" s="91">
        <v>0</v>
      </c>
      <c r="W38" s="91">
        <v>0</v>
      </c>
      <c r="X38" s="91">
        <v>0</v>
      </c>
      <c r="Y38" s="91">
        <v>0</v>
      </c>
      <c r="Z38" s="91">
        <v>0</v>
      </c>
      <c r="AA38" s="91">
        <v>0</v>
      </c>
      <c r="AB38" s="107">
        <v>0</v>
      </c>
      <c r="AC38" s="91">
        <v>0</v>
      </c>
      <c r="AD38" s="91">
        <v>100.874</v>
      </c>
    </row>
    <row r="39" spans="1:30" x14ac:dyDescent="0.3">
      <c r="A39" s="91" t="s">
        <v>761</v>
      </c>
      <c r="B39" s="91" t="s">
        <v>762</v>
      </c>
      <c r="C39" s="91">
        <v>33035</v>
      </c>
      <c r="D39" s="102" t="s">
        <v>793</v>
      </c>
      <c r="E39" s="91">
        <v>0</v>
      </c>
      <c r="F39" s="91">
        <v>0</v>
      </c>
      <c r="G39" s="91">
        <v>56</v>
      </c>
      <c r="H39" s="93">
        <v>0</v>
      </c>
      <c r="I39" s="91" t="s">
        <v>1199</v>
      </c>
      <c r="J39" s="106"/>
      <c r="K39" s="91">
        <v>0</v>
      </c>
      <c r="L39" s="91">
        <v>50</v>
      </c>
      <c r="M39" s="91">
        <v>27</v>
      </c>
      <c r="N39" s="91">
        <v>231</v>
      </c>
      <c r="O39" s="91">
        <v>1729</v>
      </c>
      <c r="P39" s="91">
        <v>0</v>
      </c>
      <c r="Q39" s="93">
        <v>88.452726041182174</v>
      </c>
      <c r="R39" s="93">
        <v>257.86923029659278</v>
      </c>
      <c r="S39" s="93">
        <v>275.72080188512808</v>
      </c>
      <c r="T39" s="93">
        <v>6.1485024108360697</v>
      </c>
      <c r="U39" s="91">
        <v>0</v>
      </c>
      <c r="V39" s="91">
        <v>1</v>
      </c>
      <c r="W39" s="91">
        <v>2</v>
      </c>
      <c r="X39" s="91">
        <v>1</v>
      </c>
      <c r="Y39" s="91">
        <v>0</v>
      </c>
      <c r="Z39" s="91">
        <v>1</v>
      </c>
      <c r="AA39" s="91">
        <v>5</v>
      </c>
      <c r="AB39" s="107">
        <v>0.554016620498615</v>
      </c>
      <c r="AC39" s="91">
        <v>0</v>
      </c>
      <c r="AD39" s="91">
        <v>97.677999999999997</v>
      </c>
    </row>
    <row r="40" spans="1:30" x14ac:dyDescent="0.3">
      <c r="A40" s="91" t="s">
        <v>761</v>
      </c>
      <c r="B40" s="91" t="s">
        <v>762</v>
      </c>
      <c r="C40" s="91">
        <v>33036</v>
      </c>
      <c r="D40" s="102" t="s">
        <v>794</v>
      </c>
      <c r="E40" s="91">
        <v>0</v>
      </c>
      <c r="F40" s="91">
        <v>0</v>
      </c>
      <c r="G40" s="91">
        <v>46</v>
      </c>
      <c r="H40" s="93">
        <v>25.483117434699512</v>
      </c>
      <c r="I40" s="91" t="s">
        <v>1199</v>
      </c>
      <c r="J40" s="106"/>
      <c r="K40" s="91">
        <v>1</v>
      </c>
      <c r="L40" s="91">
        <v>45</v>
      </c>
      <c r="M40" s="91">
        <v>12</v>
      </c>
      <c r="N40" s="91">
        <v>352</v>
      </c>
      <c r="O40" s="91">
        <v>1661</v>
      </c>
      <c r="P40" s="91">
        <v>120</v>
      </c>
      <c r="Q40" s="93">
        <v>160.17267083544496</v>
      </c>
      <c r="R40" s="93">
        <v>56.837747964049179</v>
      </c>
      <c r="S40" s="93">
        <v>69.768733268508441</v>
      </c>
      <c r="T40" s="93">
        <v>9.8789041730857736</v>
      </c>
      <c r="U40" s="91">
        <v>2.8</v>
      </c>
      <c r="V40" s="91">
        <v>0</v>
      </c>
      <c r="W40" s="91">
        <v>1</v>
      </c>
      <c r="X40" s="91">
        <v>1</v>
      </c>
      <c r="Y40" s="91">
        <v>0</v>
      </c>
      <c r="Z40" s="91">
        <v>1</v>
      </c>
      <c r="AA40" s="91">
        <v>3</v>
      </c>
      <c r="AB40" s="107">
        <v>0.65019505851755532</v>
      </c>
      <c r="AC40" s="91">
        <v>0</v>
      </c>
      <c r="AD40" s="91">
        <v>98.242000000000004</v>
      </c>
    </row>
    <row r="41" spans="1:30" x14ac:dyDescent="0.3">
      <c r="A41" s="91" t="s">
        <v>761</v>
      </c>
      <c r="B41" s="91" t="s">
        <v>762</v>
      </c>
      <c r="C41" s="91">
        <v>33037</v>
      </c>
      <c r="D41" s="102" t="s">
        <v>795</v>
      </c>
      <c r="E41" s="91">
        <v>0</v>
      </c>
      <c r="F41" s="91">
        <v>0</v>
      </c>
      <c r="G41" s="91">
        <v>149</v>
      </c>
      <c r="H41" s="93">
        <v>0</v>
      </c>
      <c r="I41" s="91" t="s">
        <v>1199</v>
      </c>
      <c r="J41" s="106"/>
      <c r="K41" s="91">
        <v>0</v>
      </c>
      <c r="L41" s="91">
        <v>44</v>
      </c>
      <c r="M41" s="91">
        <v>22</v>
      </c>
      <c r="N41" s="91">
        <v>94</v>
      </c>
      <c r="O41" s="91">
        <v>1074</v>
      </c>
      <c r="P41" s="91">
        <v>0</v>
      </c>
      <c r="Q41" s="93">
        <v>99.44337948450044</v>
      </c>
      <c r="R41" s="93">
        <v>310.7228969094038</v>
      </c>
      <c r="S41" s="93">
        <v>119.99330637156768</v>
      </c>
      <c r="T41" s="93">
        <v>22.676034250859907</v>
      </c>
      <c r="U41" s="91">
        <v>0.4</v>
      </c>
      <c r="V41" s="91">
        <v>1</v>
      </c>
      <c r="W41" s="91">
        <v>1</v>
      </c>
      <c r="X41" s="91">
        <v>1</v>
      </c>
      <c r="Y41" s="91">
        <v>0</v>
      </c>
      <c r="Z41" s="91">
        <v>0</v>
      </c>
      <c r="AA41" s="91">
        <v>3</v>
      </c>
      <c r="AB41" s="107">
        <v>0.46075871601904472</v>
      </c>
      <c r="AC41" s="91">
        <v>0</v>
      </c>
      <c r="AD41" s="91">
        <v>98.236000000000004</v>
      </c>
    </row>
    <row r="42" spans="1:30" x14ac:dyDescent="0.3">
      <c r="A42" s="91" t="s">
        <v>761</v>
      </c>
      <c r="B42" s="91" t="s">
        <v>762</v>
      </c>
      <c r="C42" s="91">
        <v>33038</v>
      </c>
      <c r="D42" s="102" t="s">
        <v>796</v>
      </c>
      <c r="E42" s="91">
        <v>0</v>
      </c>
      <c r="F42" s="91">
        <v>0</v>
      </c>
      <c r="G42" s="91">
        <v>370</v>
      </c>
      <c r="H42" s="93">
        <v>0</v>
      </c>
      <c r="I42" s="91" t="s">
        <v>1199</v>
      </c>
      <c r="J42" s="106"/>
      <c r="K42" s="91">
        <v>0</v>
      </c>
      <c r="L42" s="91">
        <v>39</v>
      </c>
      <c r="M42" s="91">
        <v>39</v>
      </c>
      <c r="N42" s="91">
        <v>229</v>
      </c>
      <c r="O42" s="91">
        <v>2125</v>
      </c>
      <c r="P42" s="91">
        <v>0</v>
      </c>
      <c r="Q42" s="93">
        <v>150.27038783499461</v>
      </c>
      <c r="R42" s="93">
        <v>37.371535459444324</v>
      </c>
      <c r="S42" s="93">
        <v>37.904288530728181</v>
      </c>
      <c r="T42" s="93">
        <v>52.204457485060175</v>
      </c>
      <c r="U42" s="91">
        <v>7.4</v>
      </c>
      <c r="V42" s="91">
        <v>2</v>
      </c>
      <c r="W42" s="91">
        <v>2</v>
      </c>
      <c r="X42" s="91">
        <v>1</v>
      </c>
      <c r="Y42" s="91">
        <v>0</v>
      </c>
      <c r="Z42" s="91">
        <v>1</v>
      </c>
      <c r="AA42" s="91">
        <v>6</v>
      </c>
      <c r="AB42" s="107">
        <v>0.8543357539513029</v>
      </c>
      <c r="AC42" s="91">
        <v>0</v>
      </c>
      <c r="AD42" s="91">
        <v>97.77</v>
      </c>
    </row>
    <row r="43" spans="1:30" x14ac:dyDescent="0.3">
      <c r="A43" s="91" t="s">
        <v>761</v>
      </c>
      <c r="B43" s="91" t="s">
        <v>762</v>
      </c>
      <c r="C43" s="91">
        <v>33039</v>
      </c>
      <c r="D43" s="102" t="s">
        <v>797</v>
      </c>
      <c r="E43" s="91">
        <v>0</v>
      </c>
      <c r="F43" s="91">
        <v>0</v>
      </c>
      <c r="G43" s="91">
        <v>5</v>
      </c>
      <c r="H43" s="93">
        <v>0</v>
      </c>
      <c r="I43" s="91" t="s">
        <v>1199</v>
      </c>
      <c r="J43" s="106"/>
      <c r="K43" s="91">
        <v>0</v>
      </c>
      <c r="L43" s="91">
        <v>40</v>
      </c>
      <c r="M43" s="91">
        <v>17</v>
      </c>
      <c r="N43" s="91">
        <v>118</v>
      </c>
      <c r="O43" s="91">
        <v>1751</v>
      </c>
      <c r="P43" s="91">
        <v>0</v>
      </c>
      <c r="Q43" s="93">
        <v>40.623796469235373</v>
      </c>
      <c r="R43" s="93">
        <v>27.356782735172629</v>
      </c>
      <c r="S43" s="93">
        <v>137.36247344434526</v>
      </c>
      <c r="T43" s="93">
        <v>0.40610534439253176</v>
      </c>
      <c r="U43" s="91">
        <v>4.2</v>
      </c>
      <c r="V43" s="91">
        <v>2</v>
      </c>
      <c r="W43" s="91">
        <v>3</v>
      </c>
      <c r="X43" s="91">
        <v>1</v>
      </c>
      <c r="Y43" s="91">
        <v>0</v>
      </c>
      <c r="Z43" s="91">
        <v>1</v>
      </c>
      <c r="AA43" s="91">
        <v>7</v>
      </c>
      <c r="AB43" s="107">
        <v>0.57377049180327866</v>
      </c>
      <c r="AC43" s="91">
        <v>0</v>
      </c>
      <c r="AD43" s="91">
        <v>97.466999999999999</v>
      </c>
    </row>
    <row r="44" spans="1:30" x14ac:dyDescent="0.3">
      <c r="A44" s="91" t="s">
        <v>761</v>
      </c>
      <c r="B44" s="91" t="s">
        <v>762</v>
      </c>
      <c r="C44" s="91">
        <v>33040</v>
      </c>
      <c r="D44" s="102" t="s">
        <v>798</v>
      </c>
      <c r="E44" s="91">
        <v>0</v>
      </c>
      <c r="F44" s="91">
        <v>0</v>
      </c>
      <c r="G44" s="91">
        <v>231</v>
      </c>
      <c r="H44" s="93">
        <v>0</v>
      </c>
      <c r="I44" s="91" t="s">
        <v>1199</v>
      </c>
      <c r="J44" s="106"/>
      <c r="K44" s="91">
        <v>0</v>
      </c>
      <c r="L44" s="91">
        <v>32</v>
      </c>
      <c r="M44" s="91">
        <v>29</v>
      </c>
      <c r="N44" s="91">
        <v>204</v>
      </c>
      <c r="O44" s="91">
        <v>1444</v>
      </c>
      <c r="P44" s="91">
        <v>0</v>
      </c>
      <c r="Q44" s="93">
        <v>193.79352309013541</v>
      </c>
      <c r="R44" s="93">
        <v>37.204986392787028</v>
      </c>
      <c r="S44" s="93">
        <v>21.184860899480025</v>
      </c>
      <c r="T44" s="93">
        <v>40.838040377057375</v>
      </c>
      <c r="U44" s="91">
        <v>6.8</v>
      </c>
      <c r="V44" s="91">
        <v>2</v>
      </c>
      <c r="W44" s="91">
        <v>1</v>
      </c>
      <c r="X44" s="91">
        <v>1</v>
      </c>
      <c r="Y44" s="91">
        <v>0</v>
      </c>
      <c r="Z44" s="91">
        <v>0</v>
      </c>
      <c r="AA44" s="91">
        <v>4</v>
      </c>
      <c r="AB44" s="107">
        <v>0.71364852809991075</v>
      </c>
      <c r="AC44" s="91">
        <v>0</v>
      </c>
      <c r="AD44" s="91">
        <v>98.111000000000004</v>
      </c>
    </row>
    <row r="45" spans="1:30" x14ac:dyDescent="0.3">
      <c r="A45" s="91" t="s">
        <v>761</v>
      </c>
      <c r="B45" s="91" t="s">
        <v>762</v>
      </c>
      <c r="C45" s="91">
        <v>33041</v>
      </c>
      <c r="D45" s="102" t="s">
        <v>799</v>
      </c>
      <c r="E45" s="91">
        <v>2</v>
      </c>
      <c r="F45" s="91">
        <v>1800</v>
      </c>
      <c r="G45" s="91">
        <v>25</v>
      </c>
      <c r="H45" s="93">
        <v>0</v>
      </c>
      <c r="I45" s="91" t="s">
        <v>1199</v>
      </c>
      <c r="J45" s="106"/>
      <c r="K45" s="91">
        <v>0</v>
      </c>
      <c r="L45" s="91">
        <v>5</v>
      </c>
      <c r="M45" s="91">
        <v>6</v>
      </c>
      <c r="N45" s="91">
        <v>170</v>
      </c>
      <c r="O45" s="91">
        <v>355</v>
      </c>
      <c r="P45" s="91">
        <v>0</v>
      </c>
      <c r="Q45" s="93">
        <v>428.30892765906975</v>
      </c>
      <c r="R45" s="93">
        <v>0</v>
      </c>
      <c r="S45" s="93">
        <v>22.963134991817981</v>
      </c>
      <c r="T45" s="93">
        <v>31.199528977259995</v>
      </c>
      <c r="U45" s="91">
        <v>31</v>
      </c>
      <c r="V45" s="91">
        <v>1</v>
      </c>
      <c r="W45" s="91">
        <v>1</v>
      </c>
      <c r="X45" s="91">
        <v>0</v>
      </c>
      <c r="Y45" s="91">
        <v>0</v>
      </c>
      <c r="Z45" s="91">
        <v>0</v>
      </c>
      <c r="AA45" s="91">
        <v>2</v>
      </c>
      <c r="AB45" s="107">
        <v>2.5188916876574305</v>
      </c>
      <c r="AC45" s="91">
        <v>0</v>
      </c>
      <c r="AD45" s="91">
        <v>98.81</v>
      </c>
    </row>
    <row r="46" spans="1:30" x14ac:dyDescent="0.3">
      <c r="A46" s="91" t="s">
        <v>761</v>
      </c>
      <c r="B46" s="91" t="s">
        <v>762</v>
      </c>
      <c r="C46" s="91">
        <v>33042</v>
      </c>
      <c r="D46" s="102" t="s">
        <v>800</v>
      </c>
      <c r="E46" s="91">
        <v>0</v>
      </c>
      <c r="F46" s="91">
        <v>0</v>
      </c>
      <c r="G46" s="91">
        <v>0</v>
      </c>
      <c r="H46" s="93">
        <v>0</v>
      </c>
      <c r="I46" s="91" t="s">
        <v>1200</v>
      </c>
      <c r="J46" s="106"/>
      <c r="K46" s="91">
        <v>0</v>
      </c>
      <c r="L46" s="91">
        <v>14</v>
      </c>
      <c r="M46" s="91">
        <v>5</v>
      </c>
      <c r="N46" s="91">
        <v>65</v>
      </c>
      <c r="O46" s="91">
        <v>859</v>
      </c>
      <c r="P46" s="91">
        <v>0</v>
      </c>
      <c r="Q46" s="93">
        <v>82.444820773328715</v>
      </c>
      <c r="R46" s="93">
        <v>98.836564155322577</v>
      </c>
      <c r="S46" s="93">
        <v>81.741281716670613</v>
      </c>
      <c r="T46" s="93">
        <v>0</v>
      </c>
      <c r="U46" s="91">
        <v>0</v>
      </c>
      <c r="V46" s="91">
        <v>1</v>
      </c>
      <c r="W46" s="91">
        <v>1</v>
      </c>
      <c r="X46" s="91">
        <v>1</v>
      </c>
      <c r="Y46" s="91">
        <v>0</v>
      </c>
      <c r="Z46" s="91">
        <v>0</v>
      </c>
      <c r="AA46" s="91">
        <v>3</v>
      </c>
      <c r="AB46" s="107">
        <v>1.0169491525423728</v>
      </c>
      <c r="AC46" s="91">
        <v>0</v>
      </c>
      <c r="AD46" s="91">
        <v>98.331999999999994</v>
      </c>
    </row>
    <row r="47" spans="1:30" x14ac:dyDescent="0.3">
      <c r="A47" s="91" t="s">
        <v>761</v>
      </c>
      <c r="B47" s="91" t="s">
        <v>762</v>
      </c>
      <c r="C47" s="91">
        <v>33043</v>
      </c>
      <c r="D47" s="102" t="s">
        <v>801</v>
      </c>
      <c r="E47" s="91">
        <v>2</v>
      </c>
      <c r="F47" s="91">
        <v>250</v>
      </c>
      <c r="G47" s="91">
        <v>136</v>
      </c>
      <c r="H47" s="93">
        <v>0</v>
      </c>
      <c r="I47" s="91" t="s">
        <v>1199</v>
      </c>
      <c r="J47" s="106"/>
      <c r="K47" s="91">
        <v>0</v>
      </c>
      <c r="L47" s="91">
        <v>15</v>
      </c>
      <c r="M47" s="91">
        <v>5</v>
      </c>
      <c r="N47" s="91">
        <v>195</v>
      </c>
      <c r="O47" s="91">
        <v>1540</v>
      </c>
      <c r="P47" s="91">
        <v>0</v>
      </c>
      <c r="Q47" s="93">
        <v>531.19282864218485</v>
      </c>
      <c r="R47" s="93">
        <v>3.1825394463961829</v>
      </c>
      <c r="S47" s="93">
        <v>2.2842858340967993</v>
      </c>
      <c r="T47" s="93">
        <v>62.245726320192951</v>
      </c>
      <c r="U47" s="91">
        <v>13.6</v>
      </c>
      <c r="V47" s="91">
        <v>1</v>
      </c>
      <c r="W47" s="91">
        <v>1</v>
      </c>
      <c r="X47" s="91">
        <v>1</v>
      </c>
      <c r="Y47" s="91">
        <v>0</v>
      </c>
      <c r="Z47" s="91">
        <v>0</v>
      </c>
      <c r="AA47" s="91">
        <v>3</v>
      </c>
      <c r="AB47" s="107">
        <v>1.3856812933025404</v>
      </c>
      <c r="AC47" s="91">
        <v>0</v>
      </c>
      <c r="AD47" s="91">
        <v>96.340999999999994</v>
      </c>
    </row>
    <row r="48" spans="1:30" x14ac:dyDescent="0.3">
      <c r="A48" s="91" t="s">
        <v>761</v>
      </c>
      <c r="B48" s="91" t="s">
        <v>762</v>
      </c>
      <c r="C48" s="91">
        <v>33044</v>
      </c>
      <c r="D48" s="102" t="s">
        <v>802</v>
      </c>
      <c r="E48" s="91">
        <v>0</v>
      </c>
      <c r="F48" s="91">
        <v>0</v>
      </c>
      <c r="G48" s="91">
        <v>129</v>
      </c>
      <c r="H48" s="93">
        <v>0</v>
      </c>
      <c r="I48" s="91" t="s">
        <v>1201</v>
      </c>
      <c r="J48" s="106" t="s">
        <v>1202</v>
      </c>
      <c r="K48" s="91">
        <v>0</v>
      </c>
      <c r="L48" s="91">
        <v>19</v>
      </c>
      <c r="M48" s="91">
        <v>0</v>
      </c>
      <c r="N48" s="91">
        <v>409</v>
      </c>
      <c r="O48" s="91">
        <v>1745</v>
      </c>
      <c r="P48" s="91">
        <v>0</v>
      </c>
      <c r="Q48" s="93">
        <v>600.25364961266826</v>
      </c>
      <c r="R48" s="93">
        <v>38.669478018329123</v>
      </c>
      <c r="S48" s="93">
        <v>66.818582958171632</v>
      </c>
      <c r="T48" s="93">
        <v>63.912859100496647</v>
      </c>
      <c r="U48" s="91">
        <v>34.200000000000003</v>
      </c>
      <c r="V48" s="91">
        <v>2</v>
      </c>
      <c r="W48" s="91">
        <v>1</v>
      </c>
      <c r="X48" s="91">
        <v>1</v>
      </c>
      <c r="Y48" s="91">
        <v>0</v>
      </c>
      <c r="Z48" s="91">
        <v>0</v>
      </c>
      <c r="AA48" s="91">
        <v>4</v>
      </c>
      <c r="AB48" s="107">
        <v>2</v>
      </c>
      <c r="AC48" s="91">
        <v>0</v>
      </c>
      <c r="AD48" s="91">
        <v>98.015000000000001</v>
      </c>
    </row>
    <row r="49" spans="1:30" x14ac:dyDescent="0.3">
      <c r="A49" s="91" t="s">
        <v>761</v>
      </c>
      <c r="B49" s="91" t="s">
        <v>762</v>
      </c>
      <c r="C49" s="91">
        <v>33045</v>
      </c>
      <c r="D49" s="102" t="s">
        <v>803</v>
      </c>
      <c r="E49" s="91">
        <v>1</v>
      </c>
      <c r="F49" s="91">
        <v>1000</v>
      </c>
      <c r="G49" s="91">
        <v>91</v>
      </c>
      <c r="H49" s="93">
        <v>0</v>
      </c>
      <c r="I49" s="91" t="s">
        <v>1199</v>
      </c>
      <c r="J49" s="106"/>
      <c r="K49" s="91">
        <v>0</v>
      </c>
      <c r="L49" s="91">
        <v>22</v>
      </c>
      <c r="M49" s="91">
        <v>5</v>
      </c>
      <c r="N49" s="91">
        <v>267</v>
      </c>
      <c r="O49" s="91">
        <v>1229</v>
      </c>
      <c r="P49" s="91">
        <v>0</v>
      </c>
      <c r="Q49" s="93">
        <v>180.43910778789132</v>
      </c>
      <c r="R49" s="93">
        <v>12.168075759032829</v>
      </c>
      <c r="S49" s="93">
        <v>157.28050552807272</v>
      </c>
      <c r="T49" s="93">
        <v>21.377816659297711</v>
      </c>
      <c r="U49" s="91">
        <v>0.8</v>
      </c>
      <c r="V49" s="91">
        <v>0</v>
      </c>
      <c r="W49" s="91">
        <v>1</v>
      </c>
      <c r="X49" s="91">
        <v>1</v>
      </c>
      <c r="Y49" s="91">
        <v>0</v>
      </c>
      <c r="Z49" s="91">
        <v>0</v>
      </c>
      <c r="AA49" s="91">
        <v>2</v>
      </c>
      <c r="AB49" s="107">
        <v>0.47415836889521101</v>
      </c>
      <c r="AC49" s="91">
        <v>0</v>
      </c>
      <c r="AD49" s="91">
        <v>98.04</v>
      </c>
    </row>
    <row r="50" spans="1:30" x14ac:dyDescent="0.3">
      <c r="A50" s="91" t="s">
        <v>761</v>
      </c>
      <c r="B50" s="91" t="s">
        <v>762</v>
      </c>
      <c r="C50" s="91">
        <v>33046</v>
      </c>
      <c r="D50" s="102" t="s">
        <v>804</v>
      </c>
      <c r="E50" s="91">
        <v>1</v>
      </c>
      <c r="F50" s="91">
        <v>3000</v>
      </c>
      <c r="G50" s="91">
        <v>30</v>
      </c>
      <c r="H50" s="93">
        <v>0</v>
      </c>
      <c r="I50" s="91" t="s">
        <v>1199</v>
      </c>
      <c r="J50" s="106"/>
      <c r="K50" s="91">
        <v>0</v>
      </c>
      <c r="L50" s="91">
        <v>24</v>
      </c>
      <c r="M50" s="91">
        <v>8</v>
      </c>
      <c r="N50" s="91">
        <v>93</v>
      </c>
      <c r="O50" s="91">
        <v>577</v>
      </c>
      <c r="P50" s="91">
        <v>0</v>
      </c>
      <c r="Q50" s="93">
        <v>276.59018649296365</v>
      </c>
      <c r="R50" s="93">
        <v>313.71459493600202</v>
      </c>
      <c r="S50" s="93">
        <v>280.52402958876712</v>
      </c>
      <c r="T50" s="93">
        <v>17.652560100672996</v>
      </c>
      <c r="U50" s="91">
        <v>23.3</v>
      </c>
      <c r="V50" s="91">
        <v>0</v>
      </c>
      <c r="W50" s="91">
        <v>1</v>
      </c>
      <c r="X50" s="91">
        <v>1</v>
      </c>
      <c r="Y50" s="91">
        <v>0</v>
      </c>
      <c r="Z50" s="91">
        <v>0</v>
      </c>
      <c r="AA50" s="91">
        <v>2</v>
      </c>
      <c r="AB50" s="107">
        <v>1.1876484560570071</v>
      </c>
      <c r="AC50" s="91">
        <v>0</v>
      </c>
      <c r="AD50" s="91">
        <v>98.783000000000001</v>
      </c>
    </row>
    <row r="51" spans="1:30" x14ac:dyDescent="0.3">
      <c r="A51" s="91" t="s">
        <v>761</v>
      </c>
      <c r="B51" s="91" t="s">
        <v>762</v>
      </c>
      <c r="C51" s="91">
        <v>33047</v>
      </c>
      <c r="D51" s="102" t="s">
        <v>805</v>
      </c>
      <c r="E51" s="91">
        <v>0</v>
      </c>
      <c r="F51" s="91">
        <v>0</v>
      </c>
      <c r="G51" s="91">
        <v>71</v>
      </c>
      <c r="H51" s="93">
        <v>0</v>
      </c>
      <c r="I51" s="91" t="s">
        <v>1203</v>
      </c>
      <c r="J51" s="106" t="s">
        <v>1204</v>
      </c>
      <c r="K51" s="91">
        <v>0</v>
      </c>
      <c r="L51" s="91">
        <v>4</v>
      </c>
      <c r="M51" s="91">
        <v>0</v>
      </c>
      <c r="N51" s="91">
        <v>181</v>
      </c>
      <c r="O51" s="91">
        <v>398</v>
      </c>
      <c r="P51" s="91">
        <v>0</v>
      </c>
      <c r="Q51" s="93">
        <v>78.925928732263202</v>
      </c>
      <c r="R51" s="93">
        <v>100.4402026450107</v>
      </c>
      <c r="S51" s="93">
        <v>14.186686261674039</v>
      </c>
      <c r="T51" s="93">
        <v>1005.0527123223171</v>
      </c>
      <c r="U51" s="91">
        <v>100</v>
      </c>
      <c r="V51" s="91">
        <v>0</v>
      </c>
      <c r="W51" s="91">
        <v>0</v>
      </c>
      <c r="X51" s="91">
        <v>0</v>
      </c>
      <c r="Y51" s="91">
        <v>0</v>
      </c>
      <c r="Z51" s="91">
        <v>0</v>
      </c>
      <c r="AA51" s="91">
        <v>0</v>
      </c>
      <c r="AB51" s="107">
        <v>0</v>
      </c>
      <c r="AC51" s="91">
        <v>0</v>
      </c>
      <c r="AD51" s="91">
        <v>98.876999999999995</v>
      </c>
    </row>
    <row r="52" spans="1:30" x14ac:dyDescent="0.3">
      <c r="A52" s="91" t="s">
        <v>761</v>
      </c>
      <c r="B52" s="91" t="s">
        <v>762</v>
      </c>
      <c r="C52" s="91">
        <v>33048</v>
      </c>
      <c r="D52" s="102" t="s">
        <v>806</v>
      </c>
      <c r="E52" s="91">
        <v>0</v>
      </c>
      <c r="F52" s="91">
        <v>0</v>
      </c>
      <c r="G52" s="91">
        <v>112</v>
      </c>
      <c r="H52" s="93">
        <v>0</v>
      </c>
      <c r="I52" s="91" t="s">
        <v>1199</v>
      </c>
      <c r="J52" s="106"/>
      <c r="K52" s="91">
        <v>0</v>
      </c>
      <c r="L52" s="91">
        <v>18</v>
      </c>
      <c r="M52" s="91">
        <v>11</v>
      </c>
      <c r="N52" s="91">
        <v>445</v>
      </c>
      <c r="O52" s="91">
        <v>1615</v>
      </c>
      <c r="P52" s="91">
        <v>0</v>
      </c>
      <c r="Q52" s="93">
        <v>1021.1119586389208</v>
      </c>
      <c r="R52" s="93">
        <v>542.50465046011618</v>
      </c>
      <c r="S52" s="93">
        <v>83.033669242333872</v>
      </c>
      <c r="T52" s="93">
        <v>45.465165307493272</v>
      </c>
      <c r="U52" s="91">
        <v>75.900000000000006</v>
      </c>
      <c r="V52" s="91">
        <v>0</v>
      </c>
      <c r="W52" s="91">
        <v>1</v>
      </c>
      <c r="X52" s="91">
        <v>0</v>
      </c>
      <c r="Y52" s="91">
        <v>0</v>
      </c>
      <c r="Z52" s="91">
        <v>0</v>
      </c>
      <c r="AA52" s="91">
        <v>1</v>
      </c>
      <c r="AB52" s="107">
        <v>0.40966816878328555</v>
      </c>
      <c r="AC52" s="91">
        <v>0</v>
      </c>
      <c r="AD52" s="91">
        <v>98.760999999999996</v>
      </c>
    </row>
    <row r="53" spans="1:30" x14ac:dyDescent="0.3">
      <c r="A53" s="91" t="s">
        <v>761</v>
      </c>
      <c r="B53" s="91" t="s">
        <v>762</v>
      </c>
      <c r="C53" s="91">
        <v>33049</v>
      </c>
      <c r="D53" s="102" t="s">
        <v>807</v>
      </c>
      <c r="E53" s="91">
        <v>0</v>
      </c>
      <c r="F53" s="91">
        <v>0</v>
      </c>
      <c r="G53" s="91" t="s">
        <v>808</v>
      </c>
      <c r="H53" s="93">
        <v>0</v>
      </c>
      <c r="I53" s="91" t="s">
        <v>1199</v>
      </c>
      <c r="J53" s="106"/>
      <c r="K53" s="91">
        <v>0</v>
      </c>
      <c r="L53" s="91" t="s">
        <v>808</v>
      </c>
      <c r="M53" s="91" t="s">
        <v>808</v>
      </c>
      <c r="N53" s="91" t="s">
        <v>808</v>
      </c>
      <c r="O53" s="91" t="s">
        <v>808</v>
      </c>
      <c r="P53" s="91">
        <v>0</v>
      </c>
      <c r="Q53" s="93" t="s">
        <v>808</v>
      </c>
      <c r="R53" s="93">
        <v>142.67278475510659</v>
      </c>
      <c r="S53" s="93">
        <v>96.904440339161553</v>
      </c>
      <c r="T53" s="93">
        <v>0</v>
      </c>
      <c r="U53" s="91" t="s">
        <v>1205</v>
      </c>
      <c r="V53" s="91">
        <v>1</v>
      </c>
      <c r="W53" s="91">
        <v>3</v>
      </c>
      <c r="X53" s="91">
        <v>1</v>
      </c>
      <c r="Y53" s="91">
        <v>0</v>
      </c>
      <c r="Z53" s="91">
        <v>0</v>
      </c>
      <c r="AA53" s="91">
        <v>5</v>
      </c>
      <c r="AB53" s="107">
        <v>1.7205781142463867</v>
      </c>
      <c r="AC53" s="91">
        <v>0</v>
      </c>
      <c r="AD53" s="91" t="s">
        <v>808</v>
      </c>
    </row>
    <row r="54" spans="1:30" x14ac:dyDescent="0.3">
      <c r="A54" s="91" t="s">
        <v>761</v>
      </c>
      <c r="B54" s="91" t="s">
        <v>809</v>
      </c>
      <c r="C54" s="91">
        <v>34001</v>
      </c>
      <c r="D54" s="102" t="s">
        <v>810</v>
      </c>
      <c r="E54" s="91">
        <v>0</v>
      </c>
      <c r="F54" s="91">
        <v>0</v>
      </c>
      <c r="G54" s="91">
        <v>180</v>
      </c>
      <c r="H54" s="93">
        <v>0</v>
      </c>
      <c r="I54" s="91" t="s">
        <v>1199</v>
      </c>
      <c r="J54" s="106"/>
      <c r="K54" s="91">
        <v>0</v>
      </c>
      <c r="L54" s="91">
        <v>16</v>
      </c>
      <c r="M54" s="91">
        <v>14</v>
      </c>
      <c r="N54" s="91">
        <v>197</v>
      </c>
      <c r="O54" s="91">
        <v>1566</v>
      </c>
      <c r="P54" s="91">
        <v>0</v>
      </c>
      <c r="Q54" s="93">
        <v>289.64331589399865</v>
      </c>
      <c r="R54" s="93">
        <v>139.90370118424971</v>
      </c>
      <c r="S54" s="93">
        <v>55.965518742421537</v>
      </c>
      <c r="T54" s="93">
        <v>86.081789216795343</v>
      </c>
      <c r="U54" s="91">
        <v>36.1</v>
      </c>
      <c r="V54" s="91">
        <v>0</v>
      </c>
      <c r="W54" s="91">
        <v>1</v>
      </c>
      <c r="X54" s="91">
        <v>1</v>
      </c>
      <c r="Y54" s="91">
        <v>0</v>
      </c>
      <c r="Z54" s="91">
        <v>0</v>
      </c>
      <c r="AA54" s="91">
        <v>2</v>
      </c>
      <c r="AB54" s="107">
        <v>0.96525096525096532</v>
      </c>
      <c r="AC54" s="91">
        <v>0</v>
      </c>
      <c r="AD54" s="91">
        <v>97.838999999999999</v>
      </c>
    </row>
    <row r="55" spans="1:30" x14ac:dyDescent="0.3">
      <c r="A55" s="91" t="s">
        <v>761</v>
      </c>
      <c r="B55" s="91" t="s">
        <v>809</v>
      </c>
      <c r="C55" s="91">
        <v>34002</v>
      </c>
      <c r="D55" s="102" t="s">
        <v>811</v>
      </c>
      <c r="E55" s="91">
        <v>1</v>
      </c>
      <c r="F55" s="91">
        <v>16938</v>
      </c>
      <c r="G55" s="91">
        <v>105</v>
      </c>
      <c r="H55" s="93">
        <v>0</v>
      </c>
      <c r="I55" s="91" t="s">
        <v>1201</v>
      </c>
      <c r="J55" s="106" t="s">
        <v>1202</v>
      </c>
      <c r="K55" s="91">
        <v>0</v>
      </c>
      <c r="L55" s="91">
        <v>25</v>
      </c>
      <c r="M55" s="91">
        <v>17</v>
      </c>
      <c r="N55" s="91">
        <v>724</v>
      </c>
      <c r="O55" s="91">
        <v>2133</v>
      </c>
      <c r="P55" s="91">
        <v>0</v>
      </c>
      <c r="Q55" s="93">
        <v>553.33545854289787</v>
      </c>
      <c r="R55" s="93">
        <v>89.373590008989225</v>
      </c>
      <c r="S55" s="93">
        <v>23.929877399096871</v>
      </c>
      <c r="T55" s="93">
        <v>50.927160662440841</v>
      </c>
      <c r="U55" s="91">
        <v>66.400000000000006</v>
      </c>
      <c r="V55" s="91">
        <v>0</v>
      </c>
      <c r="W55" s="91">
        <v>1</v>
      </c>
      <c r="X55" s="91">
        <v>1</v>
      </c>
      <c r="Y55" s="91">
        <v>0</v>
      </c>
      <c r="Z55" s="91">
        <v>1</v>
      </c>
      <c r="AA55" s="91">
        <v>3</v>
      </c>
      <c r="AB55" s="107">
        <v>1.4684287812041115</v>
      </c>
      <c r="AC55" s="91">
        <v>0</v>
      </c>
      <c r="AD55" s="91">
        <v>98.783000000000001</v>
      </c>
    </row>
    <row r="56" spans="1:30" x14ac:dyDescent="0.3">
      <c r="A56" s="91" t="s">
        <v>761</v>
      </c>
      <c r="B56" s="91" t="s">
        <v>809</v>
      </c>
      <c r="C56" s="91">
        <v>34003</v>
      </c>
      <c r="D56" s="102" t="s">
        <v>812</v>
      </c>
      <c r="E56" s="91">
        <v>1</v>
      </c>
      <c r="F56" s="91">
        <v>100</v>
      </c>
      <c r="G56" s="91">
        <v>292</v>
      </c>
      <c r="H56" s="93">
        <v>0</v>
      </c>
      <c r="I56" s="91" t="s">
        <v>1199</v>
      </c>
      <c r="J56" s="106"/>
      <c r="K56" s="91">
        <v>0</v>
      </c>
      <c r="L56" s="91">
        <v>27</v>
      </c>
      <c r="M56" s="91">
        <v>8</v>
      </c>
      <c r="N56" s="91">
        <v>562</v>
      </c>
      <c r="O56" s="91">
        <v>2490</v>
      </c>
      <c r="P56" s="91">
        <v>0</v>
      </c>
      <c r="Q56" s="93">
        <v>246.86835973074969</v>
      </c>
      <c r="R56" s="93">
        <v>90.016741614961816</v>
      </c>
      <c r="S56" s="93">
        <v>66.144636545818443</v>
      </c>
      <c r="T56" s="93">
        <v>91.854582785013022</v>
      </c>
      <c r="U56" s="91">
        <v>34.9</v>
      </c>
      <c r="V56" s="91">
        <v>1</v>
      </c>
      <c r="W56" s="91">
        <v>1</v>
      </c>
      <c r="X56" s="91">
        <v>1</v>
      </c>
      <c r="Y56" s="91">
        <v>1</v>
      </c>
      <c r="Z56" s="91">
        <v>1</v>
      </c>
      <c r="AA56" s="91">
        <v>5</v>
      </c>
      <c r="AB56" s="107">
        <v>1.5873015873015872</v>
      </c>
      <c r="AC56" s="91">
        <v>0</v>
      </c>
      <c r="AD56" s="91">
        <v>98.891000000000005</v>
      </c>
    </row>
    <row r="57" spans="1:30" x14ac:dyDescent="0.3">
      <c r="A57" s="91" t="s">
        <v>761</v>
      </c>
      <c r="B57" s="91" t="s">
        <v>809</v>
      </c>
      <c r="C57" s="91">
        <v>34004</v>
      </c>
      <c r="D57" s="102" t="s">
        <v>813</v>
      </c>
      <c r="E57" s="91">
        <v>2</v>
      </c>
      <c r="F57" s="91">
        <v>0</v>
      </c>
      <c r="G57" s="91">
        <v>117</v>
      </c>
      <c r="H57" s="93">
        <v>0</v>
      </c>
      <c r="I57" s="91" t="s">
        <v>1203</v>
      </c>
      <c r="J57" s="106" t="s">
        <v>1204</v>
      </c>
      <c r="K57" s="91">
        <v>0</v>
      </c>
      <c r="L57" s="91">
        <v>19</v>
      </c>
      <c r="M57" s="91">
        <v>34</v>
      </c>
      <c r="N57" s="91">
        <v>874</v>
      </c>
      <c r="O57" s="91">
        <v>1734</v>
      </c>
      <c r="P57" s="91">
        <v>0</v>
      </c>
      <c r="Q57" s="93">
        <v>238.35546334362317</v>
      </c>
      <c r="R57" s="93">
        <v>65.411933576277264</v>
      </c>
      <c r="S57" s="93">
        <v>34.866837738110306</v>
      </c>
      <c r="T57" s="93">
        <v>58.083644146883749</v>
      </c>
      <c r="U57" s="91">
        <v>22.2</v>
      </c>
      <c r="V57" s="91">
        <v>1</v>
      </c>
      <c r="W57" s="91">
        <v>2</v>
      </c>
      <c r="X57" s="91">
        <v>1</v>
      </c>
      <c r="Y57" s="91">
        <v>0</v>
      </c>
      <c r="Z57" s="91">
        <v>0</v>
      </c>
      <c r="AA57" s="91">
        <v>4</v>
      </c>
      <c r="AB57" s="107">
        <v>2.0040080160320639</v>
      </c>
      <c r="AC57" s="91">
        <v>0</v>
      </c>
      <c r="AD57" s="91">
        <v>97.623999999999995</v>
      </c>
    </row>
    <row r="58" spans="1:30" x14ac:dyDescent="0.3">
      <c r="A58" s="91" t="s">
        <v>761</v>
      </c>
      <c r="B58" s="91" t="s">
        <v>809</v>
      </c>
      <c r="C58" s="91">
        <v>34005</v>
      </c>
      <c r="D58" s="102" t="s">
        <v>814</v>
      </c>
      <c r="E58" s="91">
        <v>0</v>
      </c>
      <c r="F58" s="91">
        <v>0</v>
      </c>
      <c r="G58" s="91">
        <v>56</v>
      </c>
      <c r="H58" s="93">
        <v>0</v>
      </c>
      <c r="I58" s="91" t="s">
        <v>1200</v>
      </c>
      <c r="J58" s="106"/>
      <c r="K58" s="91">
        <v>0</v>
      </c>
      <c r="L58" s="91">
        <v>7</v>
      </c>
      <c r="M58" s="91">
        <v>11</v>
      </c>
      <c r="N58" s="91">
        <v>76</v>
      </c>
      <c r="O58" s="91">
        <v>871</v>
      </c>
      <c r="P58" s="91">
        <v>0</v>
      </c>
      <c r="Q58" s="93">
        <v>261.45889639752767</v>
      </c>
      <c r="R58" s="93">
        <v>0</v>
      </c>
      <c r="S58" s="93">
        <v>8.2559798451813116</v>
      </c>
      <c r="T58" s="93">
        <v>82.08614535176855</v>
      </c>
      <c r="U58" s="91">
        <v>16.399999999999999</v>
      </c>
      <c r="V58" s="91">
        <v>1</v>
      </c>
      <c r="W58" s="91">
        <v>1</v>
      </c>
      <c r="X58" s="91">
        <v>0</v>
      </c>
      <c r="Y58" s="91">
        <v>0</v>
      </c>
      <c r="Z58" s="91">
        <v>0</v>
      </c>
      <c r="AA58" s="91">
        <v>2</v>
      </c>
      <c r="AB58" s="107">
        <v>2.9585798816568047</v>
      </c>
      <c r="AC58" s="91">
        <v>0</v>
      </c>
      <c r="AD58" s="91">
        <v>97.876999999999995</v>
      </c>
    </row>
    <row r="59" spans="1:30" x14ac:dyDescent="0.3">
      <c r="A59" s="91" t="s">
        <v>761</v>
      </c>
      <c r="B59" s="91" t="s">
        <v>809</v>
      </c>
      <c r="C59" s="91">
        <v>34006</v>
      </c>
      <c r="D59" s="102" t="s">
        <v>815</v>
      </c>
      <c r="E59" s="91">
        <v>0</v>
      </c>
      <c r="F59" s="91">
        <v>0</v>
      </c>
      <c r="G59" s="91">
        <v>383</v>
      </c>
      <c r="H59" s="93">
        <v>0</v>
      </c>
      <c r="I59" s="91" t="s">
        <v>1199</v>
      </c>
      <c r="J59" s="106"/>
      <c r="K59" s="91">
        <v>0</v>
      </c>
      <c r="L59" s="91">
        <v>60</v>
      </c>
      <c r="M59" s="91">
        <v>50</v>
      </c>
      <c r="N59" s="91">
        <v>465</v>
      </c>
      <c r="O59" s="91">
        <v>2396</v>
      </c>
      <c r="P59" s="91">
        <v>0</v>
      </c>
      <c r="Q59" s="93">
        <v>139.78374794737914</v>
      </c>
      <c r="R59" s="93">
        <v>43.170014809314736</v>
      </c>
      <c r="S59" s="93">
        <v>38.325365643578195</v>
      </c>
      <c r="T59" s="93">
        <v>56.450032194215197</v>
      </c>
      <c r="U59" s="91">
        <v>13.8</v>
      </c>
      <c r="V59" s="91">
        <v>1</v>
      </c>
      <c r="W59" s="91">
        <v>2</v>
      </c>
      <c r="X59" s="91">
        <v>1</v>
      </c>
      <c r="Y59" s="91">
        <v>3</v>
      </c>
      <c r="Z59" s="91">
        <v>1</v>
      </c>
      <c r="AA59" s="91">
        <v>8</v>
      </c>
      <c r="AB59" s="107">
        <v>1.1899449650453666</v>
      </c>
      <c r="AC59" s="91">
        <v>0</v>
      </c>
      <c r="AD59" s="91">
        <v>98.753</v>
      </c>
    </row>
    <row r="60" spans="1:30" x14ac:dyDescent="0.3">
      <c r="A60" s="91" t="s">
        <v>761</v>
      </c>
      <c r="B60" s="91" t="s">
        <v>809</v>
      </c>
      <c r="C60" s="91">
        <v>34007</v>
      </c>
      <c r="D60" s="102" t="s">
        <v>816</v>
      </c>
      <c r="E60" s="91">
        <v>4</v>
      </c>
      <c r="F60" s="91">
        <v>6278</v>
      </c>
      <c r="G60" s="91">
        <v>125</v>
      </c>
      <c r="H60" s="93">
        <v>0</v>
      </c>
      <c r="I60" s="91" t="s">
        <v>1199</v>
      </c>
      <c r="J60" s="106"/>
      <c r="K60" s="91">
        <v>0</v>
      </c>
      <c r="L60" s="91">
        <v>56</v>
      </c>
      <c r="M60" s="91">
        <v>35</v>
      </c>
      <c r="N60" s="91">
        <v>285</v>
      </c>
      <c r="O60" s="91">
        <v>1729</v>
      </c>
      <c r="P60" s="91">
        <v>0</v>
      </c>
      <c r="Q60" s="93">
        <v>275.68123631185267</v>
      </c>
      <c r="R60" s="93">
        <v>411.3862681558208</v>
      </c>
      <c r="S60" s="93">
        <v>99.315608927373518</v>
      </c>
      <c r="T60" s="93">
        <v>18.30384661441143</v>
      </c>
      <c r="U60" s="91">
        <v>8.1</v>
      </c>
      <c r="V60" s="91">
        <v>0</v>
      </c>
      <c r="W60" s="91">
        <v>2</v>
      </c>
      <c r="X60" s="91">
        <v>1</v>
      </c>
      <c r="Y60" s="91">
        <v>0</v>
      </c>
      <c r="Z60" s="91">
        <v>1</v>
      </c>
      <c r="AA60" s="91">
        <v>4</v>
      </c>
      <c r="AB60" s="107">
        <v>0.59110388650805379</v>
      </c>
      <c r="AC60" s="91">
        <v>0</v>
      </c>
      <c r="AD60" s="91">
        <v>100.021</v>
      </c>
    </row>
    <row r="61" spans="1:30" x14ac:dyDescent="0.3">
      <c r="A61" s="91" t="s">
        <v>761</v>
      </c>
      <c r="B61" s="91" t="s">
        <v>809</v>
      </c>
      <c r="C61" s="91">
        <v>34008</v>
      </c>
      <c r="D61" s="102" t="s">
        <v>817</v>
      </c>
      <c r="E61" s="91">
        <v>0</v>
      </c>
      <c r="F61" s="91">
        <v>0</v>
      </c>
      <c r="G61" s="91">
        <v>57</v>
      </c>
      <c r="H61" s="93">
        <v>0</v>
      </c>
      <c r="I61" s="91" t="s">
        <v>1199</v>
      </c>
      <c r="J61" s="106"/>
      <c r="K61" s="91">
        <v>0</v>
      </c>
      <c r="L61" s="91">
        <v>13</v>
      </c>
      <c r="M61" s="91">
        <v>0</v>
      </c>
      <c r="N61" s="91">
        <v>434</v>
      </c>
      <c r="O61" s="91">
        <v>959</v>
      </c>
      <c r="P61" s="91">
        <v>0</v>
      </c>
      <c r="Q61" s="93">
        <v>241.730414568507</v>
      </c>
      <c r="R61" s="93">
        <v>630.93024770241152</v>
      </c>
      <c r="S61" s="93">
        <v>159.43562733623392</v>
      </c>
      <c r="T61" s="93">
        <v>27.418024901996755</v>
      </c>
      <c r="U61" s="91">
        <v>86.2</v>
      </c>
      <c r="V61" s="91">
        <v>1</v>
      </c>
      <c r="W61" s="91">
        <v>1</v>
      </c>
      <c r="X61" s="91">
        <v>1</v>
      </c>
      <c r="Y61" s="91">
        <v>0</v>
      </c>
      <c r="Z61" s="91">
        <v>0</v>
      </c>
      <c r="AA61" s="91">
        <v>3</v>
      </c>
      <c r="AB61" s="107">
        <v>1.4563106796116505</v>
      </c>
      <c r="AC61" s="91">
        <v>0</v>
      </c>
      <c r="AD61" s="91">
        <v>98.784999999999997</v>
      </c>
    </row>
    <row r="62" spans="1:30" x14ac:dyDescent="0.3">
      <c r="A62" s="91" t="s">
        <v>761</v>
      </c>
      <c r="B62" s="91" t="s">
        <v>809</v>
      </c>
      <c r="C62" s="91">
        <v>34009</v>
      </c>
      <c r="D62" s="102" t="s">
        <v>818</v>
      </c>
      <c r="E62" s="91">
        <v>3</v>
      </c>
      <c r="F62" s="91">
        <v>2119</v>
      </c>
      <c r="G62" s="91">
        <v>584</v>
      </c>
      <c r="H62" s="93">
        <v>0</v>
      </c>
      <c r="I62" s="91" t="s">
        <v>1199</v>
      </c>
      <c r="J62" s="106"/>
      <c r="K62" s="91">
        <v>0</v>
      </c>
      <c r="L62" s="91">
        <v>79</v>
      </c>
      <c r="M62" s="91">
        <v>147</v>
      </c>
      <c r="N62" s="91">
        <v>314</v>
      </c>
      <c r="O62" s="91">
        <v>2138</v>
      </c>
      <c r="P62" s="91">
        <v>0</v>
      </c>
      <c r="Q62" s="93">
        <v>94.427714469324613</v>
      </c>
      <c r="R62" s="93">
        <v>869.30733179329559</v>
      </c>
      <c r="S62" s="93">
        <v>273.0145707375242</v>
      </c>
      <c r="T62" s="93">
        <v>39.755693291122697</v>
      </c>
      <c r="U62" s="91">
        <v>0.2</v>
      </c>
      <c r="V62" s="91">
        <v>4</v>
      </c>
      <c r="W62" s="91">
        <v>2</v>
      </c>
      <c r="X62" s="91">
        <v>1</v>
      </c>
      <c r="Y62" s="91">
        <v>0</v>
      </c>
      <c r="Z62" s="91">
        <v>1</v>
      </c>
      <c r="AA62" s="91">
        <v>8</v>
      </c>
      <c r="AB62" s="107">
        <v>0.54960153888430885</v>
      </c>
      <c r="AC62" s="91">
        <v>0</v>
      </c>
      <c r="AD62" s="91">
        <v>98.123000000000005</v>
      </c>
    </row>
    <row r="63" spans="1:30" x14ac:dyDescent="0.3">
      <c r="A63" s="91" t="s">
        <v>761</v>
      </c>
      <c r="B63" s="91" t="s">
        <v>809</v>
      </c>
      <c r="C63" s="91">
        <v>34010</v>
      </c>
      <c r="D63" s="102" t="s">
        <v>819</v>
      </c>
      <c r="E63" s="91">
        <v>1</v>
      </c>
      <c r="F63" s="91">
        <v>150</v>
      </c>
      <c r="G63" s="91">
        <v>369</v>
      </c>
      <c r="H63" s="93">
        <v>0</v>
      </c>
      <c r="I63" s="91" t="s">
        <v>1199</v>
      </c>
      <c r="J63" s="106"/>
      <c r="K63" s="91">
        <v>0</v>
      </c>
      <c r="L63" s="91">
        <v>57</v>
      </c>
      <c r="M63" s="91">
        <v>27</v>
      </c>
      <c r="N63" s="91">
        <v>458</v>
      </c>
      <c r="O63" s="91">
        <v>1643</v>
      </c>
      <c r="P63" s="91">
        <v>0</v>
      </c>
      <c r="Q63" s="93">
        <v>96.928220164116041</v>
      </c>
      <c r="R63" s="93">
        <v>152.79737726782184</v>
      </c>
      <c r="S63" s="93">
        <v>176.48297889705353</v>
      </c>
      <c r="T63" s="93">
        <v>40.817259195943279</v>
      </c>
      <c r="U63" s="91">
        <v>4</v>
      </c>
      <c r="V63" s="91">
        <v>1</v>
      </c>
      <c r="W63" s="91">
        <v>1</v>
      </c>
      <c r="X63" s="91">
        <v>1</v>
      </c>
      <c r="Y63" s="91">
        <v>0</v>
      </c>
      <c r="Z63" s="91">
        <v>1</v>
      </c>
      <c r="AA63" s="91">
        <v>4</v>
      </c>
      <c r="AB63" s="107">
        <v>0.44652824291136417</v>
      </c>
      <c r="AC63" s="91">
        <v>0</v>
      </c>
      <c r="AD63" s="91">
        <v>98.760999999999996</v>
      </c>
    </row>
    <row r="64" spans="1:30" x14ac:dyDescent="0.3">
      <c r="A64" s="91" t="s">
        <v>761</v>
      </c>
      <c r="B64" s="91" t="s">
        <v>809</v>
      </c>
      <c r="C64" s="91">
        <v>34011</v>
      </c>
      <c r="D64" s="102" t="s">
        <v>820</v>
      </c>
      <c r="E64" s="91">
        <v>1</v>
      </c>
      <c r="F64" s="91">
        <v>1800</v>
      </c>
      <c r="G64" s="91">
        <v>165</v>
      </c>
      <c r="H64" s="93">
        <v>0</v>
      </c>
      <c r="I64" s="91" t="s">
        <v>1201</v>
      </c>
      <c r="J64" s="106" t="s">
        <v>1202</v>
      </c>
      <c r="K64" s="91">
        <v>0</v>
      </c>
      <c r="L64" s="91">
        <v>10</v>
      </c>
      <c r="M64" s="91">
        <v>0</v>
      </c>
      <c r="N64" s="91">
        <v>319</v>
      </c>
      <c r="O64" s="91">
        <v>740</v>
      </c>
      <c r="P64" s="91">
        <v>0</v>
      </c>
      <c r="Q64" s="93">
        <v>103.68700441297321</v>
      </c>
      <c r="R64" s="93">
        <v>19.702094108341839</v>
      </c>
      <c r="S64" s="93">
        <v>72.427886355991717</v>
      </c>
      <c r="T64" s="93">
        <v>153.23150108006868</v>
      </c>
      <c r="U64" s="91">
        <v>57.2</v>
      </c>
      <c r="V64" s="91">
        <v>1</v>
      </c>
      <c r="W64" s="91">
        <v>1</v>
      </c>
      <c r="X64" s="91">
        <v>0</v>
      </c>
      <c r="Y64" s="91">
        <v>0</v>
      </c>
      <c r="Z64" s="91">
        <v>0</v>
      </c>
      <c r="AA64" s="91">
        <v>2</v>
      </c>
      <c r="AB64" s="107">
        <v>1.8744142455482662</v>
      </c>
      <c r="AC64" s="91">
        <v>0</v>
      </c>
      <c r="AD64" s="91">
        <v>97.932000000000002</v>
      </c>
    </row>
    <row r="65" spans="1:30" x14ac:dyDescent="0.3">
      <c r="A65" s="91" t="s">
        <v>761</v>
      </c>
      <c r="B65" s="91" t="s">
        <v>809</v>
      </c>
      <c r="C65" s="91">
        <v>34012</v>
      </c>
      <c r="D65" s="102" t="s">
        <v>821</v>
      </c>
      <c r="E65" s="91">
        <v>0</v>
      </c>
      <c r="F65" s="91">
        <v>0</v>
      </c>
      <c r="G65" s="91">
        <v>150</v>
      </c>
      <c r="H65" s="93">
        <v>0</v>
      </c>
      <c r="I65" s="91" t="s">
        <v>1206</v>
      </c>
      <c r="J65" s="106" t="s">
        <v>1207</v>
      </c>
      <c r="K65" s="91">
        <v>0</v>
      </c>
      <c r="L65" s="91">
        <v>16</v>
      </c>
      <c r="M65" s="91">
        <v>2</v>
      </c>
      <c r="N65" s="91">
        <v>628</v>
      </c>
      <c r="O65" s="91">
        <v>2187</v>
      </c>
      <c r="P65" s="91">
        <v>0</v>
      </c>
      <c r="Q65" s="93">
        <v>329.41228885865684</v>
      </c>
      <c r="R65" s="93">
        <v>403.30204817235426</v>
      </c>
      <c r="S65" s="93">
        <v>58.105894816708272</v>
      </c>
      <c r="T65" s="93">
        <v>85.422158648084263</v>
      </c>
      <c r="U65" s="91">
        <v>83.6</v>
      </c>
      <c r="V65" s="91">
        <v>2</v>
      </c>
      <c r="W65" s="91">
        <v>2</v>
      </c>
      <c r="X65" s="91">
        <v>1</v>
      </c>
      <c r="Y65" s="91">
        <v>0</v>
      </c>
      <c r="Z65" s="91">
        <v>1</v>
      </c>
      <c r="AA65" s="91">
        <v>6</v>
      </c>
      <c r="AB65" s="107">
        <v>3.4482758620689653</v>
      </c>
      <c r="AC65" s="91">
        <v>0</v>
      </c>
      <c r="AD65" s="91">
        <v>98.808999999999997</v>
      </c>
    </row>
    <row r="66" spans="1:30" x14ac:dyDescent="0.3">
      <c r="A66" s="91" t="s">
        <v>761</v>
      </c>
      <c r="B66" s="91" t="s">
        <v>809</v>
      </c>
      <c r="C66" s="91">
        <v>34013</v>
      </c>
      <c r="D66" s="102" t="s">
        <v>822</v>
      </c>
      <c r="E66" s="91">
        <v>1</v>
      </c>
      <c r="F66" s="91">
        <v>801</v>
      </c>
      <c r="G66" s="91">
        <v>41</v>
      </c>
      <c r="H66" s="93">
        <v>0</v>
      </c>
      <c r="I66" s="91" t="s">
        <v>1199</v>
      </c>
      <c r="J66" s="106"/>
      <c r="K66" s="91">
        <v>0</v>
      </c>
      <c r="L66" s="91">
        <v>46</v>
      </c>
      <c r="M66" s="91">
        <v>68</v>
      </c>
      <c r="N66" s="91">
        <v>384</v>
      </c>
      <c r="O66" s="91">
        <v>1582</v>
      </c>
      <c r="P66" s="91">
        <v>0</v>
      </c>
      <c r="Q66" s="93">
        <v>99.141649156055465</v>
      </c>
      <c r="R66" s="93">
        <v>777.71562417668076</v>
      </c>
      <c r="S66" s="93">
        <v>160.36475104444841</v>
      </c>
      <c r="T66" s="93">
        <v>4.4400850986916813</v>
      </c>
      <c r="U66" s="91">
        <v>17.7</v>
      </c>
      <c r="V66" s="91">
        <v>2</v>
      </c>
      <c r="W66" s="91">
        <v>1</v>
      </c>
      <c r="X66" s="91">
        <v>1</v>
      </c>
      <c r="Y66" s="91">
        <v>0</v>
      </c>
      <c r="Z66" s="91">
        <v>1</v>
      </c>
      <c r="AA66" s="91">
        <v>5</v>
      </c>
      <c r="AB66" s="107">
        <v>0.54644808743169404</v>
      </c>
      <c r="AC66" s="91">
        <v>0</v>
      </c>
      <c r="AD66" s="91">
        <v>97.703999999999994</v>
      </c>
    </row>
    <row r="67" spans="1:30" x14ac:dyDescent="0.3">
      <c r="A67" s="91" t="s">
        <v>761</v>
      </c>
      <c r="B67" s="91" t="s">
        <v>809</v>
      </c>
      <c r="C67" s="91">
        <v>34014</v>
      </c>
      <c r="D67" s="102" t="s">
        <v>823</v>
      </c>
      <c r="E67" s="91">
        <v>2</v>
      </c>
      <c r="F67" s="91">
        <v>390</v>
      </c>
      <c r="G67" s="91">
        <v>506</v>
      </c>
      <c r="H67" s="93">
        <v>11.439360284318081</v>
      </c>
      <c r="I67" s="91" t="s">
        <v>1199</v>
      </c>
      <c r="J67" s="106"/>
      <c r="K67" s="91">
        <v>1</v>
      </c>
      <c r="L67" s="91">
        <v>203</v>
      </c>
      <c r="M67" s="91">
        <v>231</v>
      </c>
      <c r="N67" s="91">
        <v>309</v>
      </c>
      <c r="O67" s="91">
        <v>4137</v>
      </c>
      <c r="P67" s="91">
        <v>309</v>
      </c>
      <c r="Q67" s="93">
        <v>85.97835390790631</v>
      </c>
      <c r="R67" s="93">
        <v>29.373017121314721</v>
      </c>
      <c r="S67" s="93">
        <v>91.539591788944648</v>
      </c>
      <c r="T67" s="93">
        <v>18.583221615240184</v>
      </c>
      <c r="U67" s="91">
        <v>2</v>
      </c>
      <c r="V67" s="91">
        <v>4</v>
      </c>
      <c r="W67" s="91">
        <v>4</v>
      </c>
      <c r="X67" s="91">
        <v>1</v>
      </c>
      <c r="Y67" s="91">
        <v>8</v>
      </c>
      <c r="Z67" s="91">
        <v>1</v>
      </c>
      <c r="AA67" s="91">
        <v>18</v>
      </c>
      <c r="AB67" s="107">
        <v>0.66713613283421669</v>
      </c>
      <c r="AC67" s="91">
        <v>1</v>
      </c>
      <c r="AD67" s="91">
        <v>98.665000000000006</v>
      </c>
    </row>
    <row r="68" spans="1:30" x14ac:dyDescent="0.3">
      <c r="A68" s="91" t="s">
        <v>761</v>
      </c>
      <c r="B68" s="91" t="s">
        <v>809</v>
      </c>
      <c r="C68" s="91">
        <v>34015</v>
      </c>
      <c r="D68" s="102" t="s">
        <v>824</v>
      </c>
      <c r="E68" s="91">
        <v>1</v>
      </c>
      <c r="F68" s="91">
        <v>12725</v>
      </c>
      <c r="G68" s="91">
        <v>283</v>
      </c>
      <c r="H68" s="93">
        <v>11.696730552423901</v>
      </c>
      <c r="I68" s="91" t="s">
        <v>1201</v>
      </c>
      <c r="J68" s="106" t="s">
        <v>1202</v>
      </c>
      <c r="K68" s="91">
        <v>1</v>
      </c>
      <c r="L68" s="91">
        <v>48</v>
      </c>
      <c r="M68" s="91">
        <v>182</v>
      </c>
      <c r="N68" s="91">
        <v>364</v>
      </c>
      <c r="O68" s="91">
        <v>1476</v>
      </c>
      <c r="P68" s="91">
        <v>83</v>
      </c>
      <c r="Q68" s="93">
        <v>174.40426392933412</v>
      </c>
      <c r="R68" s="93">
        <v>417.80400012172771</v>
      </c>
      <c r="S68" s="93">
        <v>203.13734800643459</v>
      </c>
      <c r="T68" s="93">
        <v>40.031957517477665</v>
      </c>
      <c r="U68" s="91">
        <v>4.2</v>
      </c>
      <c r="V68" s="91">
        <v>1</v>
      </c>
      <c r="W68" s="91">
        <v>1</v>
      </c>
      <c r="X68" s="91">
        <v>1</v>
      </c>
      <c r="Y68" s="91">
        <v>0</v>
      </c>
      <c r="Z68" s="91">
        <v>1</v>
      </c>
      <c r="AA68" s="91">
        <v>4</v>
      </c>
      <c r="AB68" s="107">
        <v>0.57102069950035694</v>
      </c>
      <c r="AC68" s="91">
        <v>0</v>
      </c>
      <c r="AD68" s="91">
        <v>98.587999999999994</v>
      </c>
    </row>
    <row r="69" spans="1:30" x14ac:dyDescent="0.3">
      <c r="A69" s="91" t="s">
        <v>761</v>
      </c>
      <c r="B69" s="91" t="s">
        <v>809</v>
      </c>
      <c r="C69" s="91">
        <v>34016</v>
      </c>
      <c r="D69" s="102" t="s">
        <v>825</v>
      </c>
      <c r="E69" s="91">
        <v>0</v>
      </c>
      <c r="F69" s="91">
        <v>0</v>
      </c>
      <c r="G69" s="91">
        <v>217</v>
      </c>
      <c r="H69" s="93">
        <v>0</v>
      </c>
      <c r="I69" s="91" t="s">
        <v>1199</v>
      </c>
      <c r="J69" s="106"/>
      <c r="K69" s="91">
        <v>0</v>
      </c>
      <c r="L69" s="91">
        <v>25</v>
      </c>
      <c r="M69" s="91">
        <v>75</v>
      </c>
      <c r="N69" s="91">
        <v>168</v>
      </c>
      <c r="O69" s="91">
        <v>1037</v>
      </c>
      <c r="P69" s="91">
        <v>0</v>
      </c>
      <c r="Q69" s="93">
        <v>114.86177900776988</v>
      </c>
      <c r="R69" s="93">
        <v>209.80242006325764</v>
      </c>
      <c r="S69" s="93">
        <v>318.51539971673725</v>
      </c>
      <c r="T69" s="93">
        <v>38.555613725830682</v>
      </c>
      <c r="U69" s="91">
        <v>0</v>
      </c>
      <c r="V69" s="91">
        <v>1</v>
      </c>
      <c r="W69" s="91">
        <v>2</v>
      </c>
      <c r="X69" s="91">
        <v>1</v>
      </c>
      <c r="Y69" s="91">
        <v>0</v>
      </c>
      <c r="Z69" s="91">
        <v>0</v>
      </c>
      <c r="AA69" s="91">
        <v>4</v>
      </c>
      <c r="AB69" s="107">
        <v>0.71723148646225576</v>
      </c>
      <c r="AC69" s="91">
        <v>0</v>
      </c>
      <c r="AD69" s="91">
        <v>97.546000000000006</v>
      </c>
    </row>
    <row r="70" spans="1:30" x14ac:dyDescent="0.3">
      <c r="A70" s="91" t="s">
        <v>761</v>
      </c>
      <c r="B70" s="91" t="s">
        <v>809</v>
      </c>
      <c r="C70" s="91">
        <v>34017</v>
      </c>
      <c r="D70" s="102" t="s">
        <v>826</v>
      </c>
      <c r="E70" s="91">
        <v>0</v>
      </c>
      <c r="F70" s="91">
        <v>0</v>
      </c>
      <c r="G70" s="91">
        <v>71</v>
      </c>
      <c r="H70" s="93">
        <v>0</v>
      </c>
      <c r="I70" s="91" t="s">
        <v>1199</v>
      </c>
      <c r="J70" s="106"/>
      <c r="K70" s="91">
        <v>0</v>
      </c>
      <c r="L70" s="91">
        <v>40</v>
      </c>
      <c r="M70" s="91">
        <v>54</v>
      </c>
      <c r="N70" s="91">
        <v>200</v>
      </c>
      <c r="O70" s="91">
        <v>1183</v>
      </c>
      <c r="P70" s="91">
        <v>0</v>
      </c>
      <c r="Q70" s="93">
        <v>99.469540949811034</v>
      </c>
      <c r="R70" s="93">
        <v>21.249535623549598</v>
      </c>
      <c r="S70" s="93">
        <v>166.07932337212415</v>
      </c>
      <c r="T70" s="93">
        <v>11.999605980310797</v>
      </c>
      <c r="U70" s="91">
        <v>7.7</v>
      </c>
      <c r="V70" s="91">
        <v>1</v>
      </c>
      <c r="W70" s="91">
        <v>2</v>
      </c>
      <c r="X70" s="91">
        <v>1</v>
      </c>
      <c r="Y70" s="91">
        <v>4</v>
      </c>
      <c r="Z70" s="91">
        <v>2</v>
      </c>
      <c r="AA70" s="91">
        <v>10</v>
      </c>
      <c r="AB70" s="107">
        <v>1.7056114617090228</v>
      </c>
      <c r="AC70" s="91">
        <v>0</v>
      </c>
      <c r="AD70" s="91">
        <v>99.927999999999997</v>
      </c>
    </row>
    <row r="71" spans="1:30" x14ac:dyDescent="0.3">
      <c r="A71" s="91" t="s">
        <v>761</v>
      </c>
      <c r="B71" s="91" t="s">
        <v>809</v>
      </c>
      <c r="C71" s="91">
        <v>34018</v>
      </c>
      <c r="D71" s="102" t="s">
        <v>827</v>
      </c>
      <c r="E71" s="91">
        <v>2</v>
      </c>
      <c r="F71" s="91">
        <v>33197</v>
      </c>
      <c r="G71" s="91">
        <v>174</v>
      </c>
      <c r="H71" s="93">
        <v>5.292505434268973</v>
      </c>
      <c r="I71" s="91" t="s">
        <v>1199</v>
      </c>
      <c r="J71" s="106"/>
      <c r="K71" s="91">
        <v>1</v>
      </c>
      <c r="L71" s="91">
        <v>61</v>
      </c>
      <c r="M71" s="91">
        <v>85</v>
      </c>
      <c r="N71" s="91">
        <v>543</v>
      </c>
      <c r="O71" s="91">
        <v>2527</v>
      </c>
      <c r="P71" s="91">
        <v>56</v>
      </c>
      <c r="Q71" s="93">
        <v>115.91352668505375</v>
      </c>
      <c r="R71" s="93">
        <v>909.6927848095952</v>
      </c>
      <c r="S71" s="93">
        <v>177.35779717064995</v>
      </c>
      <c r="T71" s="93">
        <v>16.172599663755115</v>
      </c>
      <c r="U71" s="91">
        <v>18</v>
      </c>
      <c r="V71" s="91">
        <v>3</v>
      </c>
      <c r="W71" s="91">
        <v>2</v>
      </c>
      <c r="X71" s="91">
        <v>1</v>
      </c>
      <c r="Y71" s="91">
        <v>2</v>
      </c>
      <c r="Z71" s="91">
        <v>1</v>
      </c>
      <c r="AA71" s="91">
        <v>9</v>
      </c>
      <c r="AB71" s="107">
        <v>0.84419848044273516</v>
      </c>
      <c r="AC71" s="91">
        <v>0</v>
      </c>
      <c r="AD71" s="91">
        <v>98.227999999999994</v>
      </c>
    </row>
    <row r="72" spans="1:30" x14ac:dyDescent="0.3">
      <c r="A72" s="91" t="s">
        <v>761</v>
      </c>
      <c r="B72" s="91" t="s">
        <v>809</v>
      </c>
      <c r="C72" s="91">
        <v>34019</v>
      </c>
      <c r="D72" s="102" t="s">
        <v>828</v>
      </c>
      <c r="E72" s="91">
        <v>0</v>
      </c>
      <c r="F72" s="91">
        <v>0</v>
      </c>
      <c r="G72" s="91">
        <v>64</v>
      </c>
      <c r="H72" s="93">
        <v>0</v>
      </c>
      <c r="I72" s="91" t="s">
        <v>1199</v>
      </c>
      <c r="J72" s="106"/>
      <c r="K72" s="91">
        <v>0</v>
      </c>
      <c r="L72" s="91">
        <v>28</v>
      </c>
      <c r="M72" s="91">
        <v>19</v>
      </c>
      <c r="N72" s="91">
        <v>331</v>
      </c>
      <c r="O72" s="91">
        <v>1445</v>
      </c>
      <c r="P72" s="91">
        <v>0</v>
      </c>
      <c r="Q72" s="93">
        <v>185.90819727323355</v>
      </c>
      <c r="R72" s="93">
        <v>567.23674000696849</v>
      </c>
      <c r="S72" s="93">
        <v>115.6961598024417</v>
      </c>
      <c r="T72" s="93">
        <v>12.547964103747084</v>
      </c>
      <c r="U72" s="91">
        <v>2.2000000000000002</v>
      </c>
      <c r="V72" s="91">
        <v>1</v>
      </c>
      <c r="W72" s="91">
        <v>1</v>
      </c>
      <c r="X72" s="91">
        <v>1</v>
      </c>
      <c r="Y72" s="91">
        <v>0</v>
      </c>
      <c r="Z72" s="91">
        <v>0</v>
      </c>
      <c r="AA72" s="91">
        <v>3</v>
      </c>
      <c r="AB72" s="107">
        <v>0.59358923624851601</v>
      </c>
      <c r="AC72" s="91">
        <v>0</v>
      </c>
      <c r="AD72" s="91">
        <v>97.387</v>
      </c>
    </row>
    <row r="73" spans="1:30" x14ac:dyDescent="0.3">
      <c r="A73" s="91" t="s">
        <v>761</v>
      </c>
      <c r="B73" s="91" t="s">
        <v>809</v>
      </c>
      <c r="C73" s="91">
        <v>34020</v>
      </c>
      <c r="D73" s="102" t="s">
        <v>829</v>
      </c>
      <c r="E73" s="91">
        <v>0</v>
      </c>
      <c r="F73" s="91">
        <v>0</v>
      </c>
      <c r="G73" s="91">
        <v>215</v>
      </c>
      <c r="H73" s="93">
        <v>0</v>
      </c>
      <c r="I73" s="91" t="s">
        <v>1208</v>
      </c>
      <c r="J73" s="106" t="s">
        <v>1209</v>
      </c>
      <c r="K73" s="91">
        <v>0</v>
      </c>
      <c r="L73" s="91">
        <v>42</v>
      </c>
      <c r="M73" s="91">
        <v>68</v>
      </c>
      <c r="N73" s="91">
        <v>352</v>
      </c>
      <c r="O73" s="91">
        <v>2291</v>
      </c>
      <c r="P73" s="91">
        <v>0</v>
      </c>
      <c r="Q73" s="93">
        <v>128.90004909259451</v>
      </c>
      <c r="R73" s="93">
        <v>142.82553607953298</v>
      </c>
      <c r="S73" s="93">
        <v>73.408837576679502</v>
      </c>
      <c r="T73" s="93">
        <v>19.923582125532789</v>
      </c>
      <c r="U73" s="91">
        <v>7.7</v>
      </c>
      <c r="V73" s="91">
        <v>2</v>
      </c>
      <c r="W73" s="91">
        <v>5</v>
      </c>
      <c r="X73" s="91">
        <v>1</v>
      </c>
      <c r="Y73" s="91">
        <v>0</v>
      </c>
      <c r="Z73" s="91">
        <v>1</v>
      </c>
      <c r="AA73" s="91">
        <v>9</v>
      </c>
      <c r="AB73" s="107">
        <v>0.84167212194893859</v>
      </c>
      <c r="AC73" s="91">
        <v>0</v>
      </c>
      <c r="AD73" s="91">
        <v>98.84</v>
      </c>
    </row>
    <row r="74" spans="1:30" x14ac:dyDescent="0.3">
      <c r="A74" s="91" t="s">
        <v>761</v>
      </c>
      <c r="B74" s="91" t="s">
        <v>809</v>
      </c>
      <c r="C74" s="91">
        <v>34022</v>
      </c>
      <c r="D74" s="102" t="s">
        <v>830</v>
      </c>
      <c r="E74" s="91">
        <v>0</v>
      </c>
      <c r="F74" s="91">
        <v>0</v>
      </c>
      <c r="G74" s="91">
        <v>274</v>
      </c>
      <c r="H74" s="93">
        <v>0</v>
      </c>
      <c r="I74" s="91" t="s">
        <v>1203</v>
      </c>
      <c r="J74" s="106" t="s">
        <v>1204</v>
      </c>
      <c r="K74" s="91">
        <v>0</v>
      </c>
      <c r="L74" s="91">
        <v>12</v>
      </c>
      <c r="M74" s="91">
        <v>29</v>
      </c>
      <c r="N74" s="91">
        <v>314</v>
      </c>
      <c r="O74" s="91">
        <v>1187</v>
      </c>
      <c r="P74" s="91">
        <v>0</v>
      </c>
      <c r="Q74" s="93">
        <v>226.64733704116188</v>
      </c>
      <c r="R74" s="93">
        <v>50.736102363572911</v>
      </c>
      <c r="S74" s="93">
        <v>21.949532507607987</v>
      </c>
      <c r="T74" s="93">
        <v>324.37967628084954</v>
      </c>
      <c r="U74" s="91">
        <v>96.5</v>
      </c>
      <c r="V74" s="91">
        <v>1</v>
      </c>
      <c r="W74" s="91">
        <v>1</v>
      </c>
      <c r="X74" s="91">
        <v>1</v>
      </c>
      <c r="Y74" s="91">
        <v>0</v>
      </c>
      <c r="Z74" s="91">
        <v>0</v>
      </c>
      <c r="AA74" s="91">
        <v>3</v>
      </c>
      <c r="AB74" s="107">
        <v>3.5842293906810037</v>
      </c>
      <c r="AC74" s="91">
        <v>0</v>
      </c>
      <c r="AD74" s="91">
        <v>98.478999999999999</v>
      </c>
    </row>
    <row r="75" spans="1:30" x14ac:dyDescent="0.3">
      <c r="A75" s="91" t="s">
        <v>761</v>
      </c>
      <c r="B75" s="91" t="s">
        <v>809</v>
      </c>
      <c r="C75" s="91">
        <v>34023</v>
      </c>
      <c r="D75" s="102" t="s">
        <v>831</v>
      </c>
      <c r="E75" s="91">
        <v>1</v>
      </c>
      <c r="F75" s="91">
        <v>2260</v>
      </c>
      <c r="G75" s="91">
        <v>435</v>
      </c>
      <c r="H75" s="93">
        <v>7.8258522982819105</v>
      </c>
      <c r="I75" s="91" t="s">
        <v>1208</v>
      </c>
      <c r="J75" s="106" t="s">
        <v>1209</v>
      </c>
      <c r="K75" s="91">
        <v>1</v>
      </c>
      <c r="L75" s="91">
        <v>45</v>
      </c>
      <c r="M75" s="91">
        <v>41</v>
      </c>
      <c r="N75" s="91">
        <v>308</v>
      </c>
      <c r="O75" s="91">
        <v>1936</v>
      </c>
      <c r="P75" s="91">
        <v>87</v>
      </c>
      <c r="Q75" s="93">
        <v>138.04023815263358</v>
      </c>
      <c r="R75" s="93">
        <v>315.61762333215273</v>
      </c>
      <c r="S75" s="93">
        <v>88.809877014648535</v>
      </c>
      <c r="T75" s="93">
        <v>38.644451545475455</v>
      </c>
      <c r="U75" s="91">
        <v>9.9</v>
      </c>
      <c r="V75" s="91">
        <v>1</v>
      </c>
      <c r="W75" s="91">
        <v>3</v>
      </c>
      <c r="X75" s="91">
        <v>1</v>
      </c>
      <c r="Y75" s="91">
        <v>0</v>
      </c>
      <c r="Z75" s="91">
        <v>2</v>
      </c>
      <c r="AA75" s="91">
        <v>7</v>
      </c>
      <c r="AB75" s="107">
        <v>0.62757755065447374</v>
      </c>
      <c r="AC75" s="91">
        <v>0</v>
      </c>
      <c r="AD75" s="91">
        <v>97.804000000000002</v>
      </c>
    </row>
    <row r="76" spans="1:30" x14ac:dyDescent="0.3">
      <c r="A76" s="91" t="s">
        <v>761</v>
      </c>
      <c r="B76" s="91" t="s">
        <v>809</v>
      </c>
      <c r="C76" s="91">
        <v>34024</v>
      </c>
      <c r="D76" s="102" t="s">
        <v>832</v>
      </c>
      <c r="E76" s="91">
        <v>4</v>
      </c>
      <c r="F76" s="91">
        <v>600</v>
      </c>
      <c r="G76" s="91">
        <v>82</v>
      </c>
      <c r="H76" s="93">
        <v>0</v>
      </c>
      <c r="I76" s="91" t="s">
        <v>1199</v>
      </c>
      <c r="J76" s="106"/>
      <c r="K76" s="91">
        <v>0</v>
      </c>
      <c r="L76" s="91">
        <v>37</v>
      </c>
      <c r="M76" s="91">
        <v>73</v>
      </c>
      <c r="N76" s="91">
        <v>787</v>
      </c>
      <c r="O76" s="91">
        <v>2505</v>
      </c>
      <c r="P76" s="91">
        <v>0</v>
      </c>
      <c r="Q76" s="93">
        <v>540.5954157174267</v>
      </c>
      <c r="R76" s="93">
        <v>181.77977282086084</v>
      </c>
      <c r="S76" s="93">
        <v>86.04175556026442</v>
      </c>
      <c r="T76" s="93">
        <v>23.702904698383239</v>
      </c>
      <c r="U76" s="91">
        <v>37.9</v>
      </c>
      <c r="V76" s="91">
        <v>3</v>
      </c>
      <c r="W76" s="91">
        <v>3</v>
      </c>
      <c r="X76" s="91">
        <v>1</v>
      </c>
      <c r="Y76" s="91">
        <v>0</v>
      </c>
      <c r="Z76" s="91">
        <v>1</v>
      </c>
      <c r="AA76" s="91">
        <v>8</v>
      </c>
      <c r="AB76" s="107">
        <v>2.3337222870478409</v>
      </c>
      <c r="AC76" s="91">
        <v>0</v>
      </c>
      <c r="AD76" s="91">
        <v>98.543999999999997</v>
      </c>
    </row>
    <row r="77" spans="1:30" x14ac:dyDescent="0.3">
      <c r="A77" s="91" t="s">
        <v>761</v>
      </c>
      <c r="B77" s="91" t="s">
        <v>809</v>
      </c>
      <c r="C77" s="91">
        <v>34025</v>
      </c>
      <c r="D77" s="102" t="s">
        <v>833</v>
      </c>
      <c r="E77" s="91">
        <v>2</v>
      </c>
      <c r="F77" s="91">
        <v>0</v>
      </c>
      <c r="G77" s="91">
        <v>399</v>
      </c>
      <c r="H77" s="93">
        <v>0</v>
      </c>
      <c r="I77" s="91" t="s">
        <v>1199</v>
      </c>
      <c r="J77" s="106"/>
      <c r="K77" s="91">
        <v>0</v>
      </c>
      <c r="L77" s="91">
        <v>64</v>
      </c>
      <c r="M77" s="91">
        <v>72</v>
      </c>
      <c r="N77" s="91">
        <v>396</v>
      </c>
      <c r="O77" s="91">
        <v>2380</v>
      </c>
      <c r="P77" s="91">
        <v>0</v>
      </c>
      <c r="Q77" s="93">
        <v>139.33064385186171</v>
      </c>
      <c r="R77" s="93">
        <v>322.33455166645757</v>
      </c>
      <c r="S77" s="93">
        <v>120.90442461473086</v>
      </c>
      <c r="T77" s="93">
        <v>30.146238588394446</v>
      </c>
      <c r="U77" s="91">
        <v>4.8</v>
      </c>
      <c r="V77" s="91">
        <v>2</v>
      </c>
      <c r="W77" s="91">
        <v>2</v>
      </c>
      <c r="X77" s="91">
        <v>1</v>
      </c>
      <c r="Y77" s="91">
        <v>0</v>
      </c>
      <c r="Z77" s="91">
        <v>1</v>
      </c>
      <c r="AA77" s="91">
        <v>6</v>
      </c>
      <c r="AB77" s="107">
        <v>0.45749142203583681</v>
      </c>
      <c r="AC77" s="91">
        <v>0</v>
      </c>
      <c r="AD77" s="91">
        <v>97.576999999999998</v>
      </c>
    </row>
    <row r="78" spans="1:30" x14ac:dyDescent="0.3">
      <c r="A78" s="91" t="s">
        <v>761</v>
      </c>
      <c r="B78" s="91" t="s">
        <v>809</v>
      </c>
      <c r="C78" s="91">
        <v>34026</v>
      </c>
      <c r="D78" s="102" t="s">
        <v>834</v>
      </c>
      <c r="E78" s="91">
        <v>0</v>
      </c>
      <c r="F78" s="91">
        <v>0</v>
      </c>
      <c r="G78" s="91">
        <v>24</v>
      </c>
      <c r="H78" s="93">
        <v>0</v>
      </c>
      <c r="I78" s="91" t="s">
        <v>1199</v>
      </c>
      <c r="J78" s="106"/>
      <c r="K78" s="91">
        <v>0</v>
      </c>
      <c r="L78" s="91">
        <v>14</v>
      </c>
      <c r="M78" s="91">
        <v>7</v>
      </c>
      <c r="N78" s="91">
        <v>389</v>
      </c>
      <c r="O78" s="91">
        <v>1120</v>
      </c>
      <c r="P78" s="91">
        <v>0</v>
      </c>
      <c r="Q78" s="93">
        <v>311.29044411336764</v>
      </c>
      <c r="R78" s="93">
        <v>147.10523685201235</v>
      </c>
      <c r="S78" s="93">
        <v>23.612531187008937</v>
      </c>
      <c r="T78" s="93">
        <v>22.62752518327941</v>
      </c>
      <c r="U78" s="91">
        <v>10</v>
      </c>
      <c r="V78" s="91">
        <v>0</v>
      </c>
      <c r="W78" s="91">
        <v>1</v>
      </c>
      <c r="X78" s="91">
        <v>1</v>
      </c>
      <c r="Y78" s="91">
        <v>0</v>
      </c>
      <c r="Z78" s="91">
        <v>0</v>
      </c>
      <c r="AA78" s="91">
        <v>2</v>
      </c>
      <c r="AB78" s="107">
        <v>1.9029495718363465</v>
      </c>
      <c r="AC78" s="91">
        <v>0</v>
      </c>
      <c r="AD78" s="91">
        <v>97.188000000000002</v>
      </c>
    </row>
    <row r="79" spans="1:30" x14ac:dyDescent="0.3">
      <c r="A79" s="91" t="s">
        <v>761</v>
      </c>
      <c r="B79" s="91" t="s">
        <v>809</v>
      </c>
      <c r="C79" s="91">
        <v>34027</v>
      </c>
      <c r="D79" s="102" t="s">
        <v>809</v>
      </c>
      <c r="E79" s="91">
        <v>19</v>
      </c>
      <c r="F79" s="91">
        <v>118509</v>
      </c>
      <c r="G79" s="91">
        <v>5403</v>
      </c>
      <c r="H79" s="93">
        <v>6.360529794717019</v>
      </c>
      <c r="I79" s="91" t="s">
        <v>1201</v>
      </c>
      <c r="J79" s="106" t="s">
        <v>1202</v>
      </c>
      <c r="K79" s="91">
        <v>4</v>
      </c>
      <c r="L79" s="91">
        <v>1420</v>
      </c>
      <c r="M79" s="91">
        <v>5308</v>
      </c>
      <c r="N79" s="91">
        <v>3498</v>
      </c>
      <c r="O79" s="91">
        <v>18671</v>
      </c>
      <c r="P79" s="91">
        <v>1275</v>
      </c>
      <c r="Q79" s="93">
        <v>30.954868926287048</v>
      </c>
      <c r="R79" s="93">
        <v>147.1270429859955</v>
      </c>
      <c r="S79" s="93">
        <v>94.147612222472361</v>
      </c>
      <c r="T79" s="93">
        <v>27.394219636284777</v>
      </c>
      <c r="U79" s="91">
        <v>1.1000000000000001</v>
      </c>
      <c r="V79" s="91">
        <v>9</v>
      </c>
      <c r="W79" s="91">
        <v>30</v>
      </c>
      <c r="X79" s="91">
        <v>15</v>
      </c>
      <c r="Y79" s="91">
        <v>29</v>
      </c>
      <c r="Z79" s="91">
        <v>13</v>
      </c>
      <c r="AA79" s="91">
        <v>96</v>
      </c>
      <c r="AB79" s="107">
        <v>0.49120939847315742</v>
      </c>
      <c r="AC79" s="91">
        <v>1</v>
      </c>
      <c r="AD79" s="91">
        <v>98.488</v>
      </c>
    </row>
    <row r="80" spans="1:30" x14ac:dyDescent="0.3">
      <c r="A80" s="91" t="s">
        <v>761</v>
      </c>
      <c r="B80" s="91" t="s">
        <v>809</v>
      </c>
      <c r="C80" s="91">
        <v>34028</v>
      </c>
      <c r="D80" s="102" t="s">
        <v>835</v>
      </c>
      <c r="E80" s="91">
        <v>0</v>
      </c>
      <c r="F80" s="91">
        <v>0</v>
      </c>
      <c r="G80" s="91">
        <v>65</v>
      </c>
      <c r="H80" s="93">
        <v>0</v>
      </c>
      <c r="I80" s="91" t="s">
        <v>1199</v>
      </c>
      <c r="J80" s="106"/>
      <c r="K80" s="91">
        <v>0</v>
      </c>
      <c r="L80" s="91">
        <v>13</v>
      </c>
      <c r="M80" s="91">
        <v>24</v>
      </c>
      <c r="N80" s="91">
        <v>124</v>
      </c>
      <c r="O80" s="91">
        <v>901</v>
      </c>
      <c r="P80" s="91">
        <v>0</v>
      </c>
      <c r="Q80" s="93">
        <v>705.31983805712127</v>
      </c>
      <c r="R80" s="93">
        <v>175.91652540184882</v>
      </c>
      <c r="S80" s="93">
        <v>35.500633926952084</v>
      </c>
      <c r="T80" s="93">
        <v>66.952502724174138</v>
      </c>
      <c r="U80" s="91">
        <v>25.7</v>
      </c>
      <c r="V80" s="91">
        <v>1</v>
      </c>
      <c r="W80" s="91">
        <v>1</v>
      </c>
      <c r="X80" s="91">
        <v>1</v>
      </c>
      <c r="Y80" s="91">
        <v>0</v>
      </c>
      <c r="Z80" s="91">
        <v>0</v>
      </c>
      <c r="AA80" s="91">
        <v>3</v>
      </c>
      <c r="AB80" s="107">
        <v>3.1185031185031189</v>
      </c>
      <c r="AC80" s="91">
        <v>0</v>
      </c>
      <c r="AD80" s="91">
        <v>97.864999999999995</v>
      </c>
    </row>
    <row r="81" spans="1:30" x14ac:dyDescent="0.3">
      <c r="A81" s="91" t="s">
        <v>761</v>
      </c>
      <c r="B81" s="91" t="s">
        <v>809</v>
      </c>
      <c r="C81" s="91">
        <v>34030</v>
      </c>
      <c r="D81" s="102" t="s">
        <v>836</v>
      </c>
      <c r="E81" s="91">
        <v>0</v>
      </c>
      <c r="F81" s="91">
        <v>0</v>
      </c>
      <c r="G81" s="91">
        <v>34</v>
      </c>
      <c r="H81" s="93">
        <v>0</v>
      </c>
      <c r="I81" s="91" t="s">
        <v>1199</v>
      </c>
      <c r="J81" s="106"/>
      <c r="K81" s="91">
        <v>0</v>
      </c>
      <c r="L81" s="91">
        <v>23</v>
      </c>
      <c r="M81" s="91">
        <v>61</v>
      </c>
      <c r="N81" s="91">
        <v>243</v>
      </c>
      <c r="O81" s="91">
        <v>1044</v>
      </c>
      <c r="P81" s="91">
        <v>0</v>
      </c>
      <c r="Q81" s="93">
        <v>244.07778249111564</v>
      </c>
      <c r="R81" s="93">
        <v>104.32978167366061</v>
      </c>
      <c r="S81" s="93">
        <v>93.153015398918001</v>
      </c>
      <c r="T81" s="93">
        <v>11.669726141601812</v>
      </c>
      <c r="U81" s="91">
        <v>0</v>
      </c>
      <c r="V81" s="91">
        <v>1</v>
      </c>
      <c r="W81" s="91">
        <v>1</v>
      </c>
      <c r="X81" s="91">
        <v>1</v>
      </c>
      <c r="Y81" s="91">
        <v>0</v>
      </c>
      <c r="Z81" s="91">
        <v>0</v>
      </c>
      <c r="AA81" s="91">
        <v>3</v>
      </c>
      <c r="AB81" s="107">
        <v>1.0391409767925182</v>
      </c>
      <c r="AC81" s="91">
        <v>0</v>
      </c>
      <c r="AD81" s="91">
        <v>99.28</v>
      </c>
    </row>
    <row r="82" spans="1:30" x14ac:dyDescent="0.3">
      <c r="A82" s="91" t="s">
        <v>761</v>
      </c>
      <c r="B82" s="91" t="s">
        <v>809</v>
      </c>
      <c r="C82" s="91">
        <v>34031</v>
      </c>
      <c r="D82" s="102" t="s">
        <v>837</v>
      </c>
      <c r="E82" s="91">
        <v>2</v>
      </c>
      <c r="F82" s="91">
        <v>2976</v>
      </c>
      <c r="G82" s="91">
        <v>176</v>
      </c>
      <c r="H82" s="93">
        <v>0</v>
      </c>
      <c r="I82" s="91" t="s">
        <v>1201</v>
      </c>
      <c r="J82" s="106" t="s">
        <v>1202</v>
      </c>
      <c r="K82" s="91">
        <v>0</v>
      </c>
      <c r="L82" s="91">
        <v>39</v>
      </c>
      <c r="M82" s="91">
        <v>52</v>
      </c>
      <c r="N82" s="91">
        <v>198</v>
      </c>
      <c r="O82" s="91">
        <v>1036</v>
      </c>
      <c r="P82" s="91">
        <v>0</v>
      </c>
      <c r="Q82" s="93">
        <v>40.922542001123105</v>
      </c>
      <c r="R82" s="93">
        <v>592.46909193448892</v>
      </c>
      <c r="S82" s="93">
        <v>301.87933319909769</v>
      </c>
      <c r="T82" s="93">
        <v>30.058234935527199</v>
      </c>
      <c r="U82" s="91">
        <v>6.6</v>
      </c>
      <c r="V82" s="91">
        <v>1</v>
      </c>
      <c r="W82" s="91">
        <v>1</v>
      </c>
      <c r="X82" s="91">
        <v>1</v>
      </c>
      <c r="Y82" s="91">
        <v>0</v>
      </c>
      <c r="Z82" s="91">
        <v>0</v>
      </c>
      <c r="AA82" s="91">
        <v>3</v>
      </c>
      <c r="AB82" s="107">
        <v>0.51706308169596693</v>
      </c>
      <c r="AC82" s="91">
        <v>0</v>
      </c>
      <c r="AD82" s="91">
        <v>97.421000000000006</v>
      </c>
    </row>
    <row r="83" spans="1:30" x14ac:dyDescent="0.3">
      <c r="A83" s="91" t="s">
        <v>761</v>
      </c>
      <c r="B83" s="91" t="s">
        <v>809</v>
      </c>
      <c r="C83" s="91">
        <v>34032</v>
      </c>
      <c r="D83" s="102" t="s">
        <v>838</v>
      </c>
      <c r="E83" s="91">
        <v>2</v>
      </c>
      <c r="F83" s="91">
        <v>1450</v>
      </c>
      <c r="G83" s="91">
        <v>4653</v>
      </c>
      <c r="H83" s="93">
        <v>2.8322776662032032</v>
      </c>
      <c r="I83" s="91" t="s">
        <v>1208</v>
      </c>
      <c r="J83" s="106" t="s">
        <v>1209</v>
      </c>
      <c r="K83" s="91">
        <v>1</v>
      </c>
      <c r="L83" s="91">
        <v>112</v>
      </c>
      <c r="M83" s="91">
        <v>207</v>
      </c>
      <c r="N83" s="91">
        <v>436</v>
      </c>
      <c r="O83" s="91">
        <v>3764</v>
      </c>
      <c r="P83" s="91">
        <v>55</v>
      </c>
      <c r="Q83" s="93">
        <v>62.489843247629665</v>
      </c>
      <c r="R83" s="93">
        <v>38.594246257983649</v>
      </c>
      <c r="S83" s="93">
        <v>19.104561703685576</v>
      </c>
      <c r="T83" s="93">
        <v>231.62081425693853</v>
      </c>
      <c r="U83" s="91">
        <v>1.9</v>
      </c>
      <c r="V83" s="91">
        <v>2</v>
      </c>
      <c r="W83" s="91">
        <v>2</v>
      </c>
      <c r="X83" s="91">
        <v>1</v>
      </c>
      <c r="Y83" s="91">
        <v>4</v>
      </c>
      <c r="Z83" s="91">
        <v>1</v>
      </c>
      <c r="AA83" s="91">
        <v>10</v>
      </c>
      <c r="AB83" s="107">
        <v>0.50236109715663613</v>
      </c>
      <c r="AC83" s="91">
        <v>0</v>
      </c>
      <c r="AD83" s="91">
        <v>98.888000000000005</v>
      </c>
    </row>
    <row r="84" spans="1:30" x14ac:dyDescent="0.3">
      <c r="A84" s="91" t="s">
        <v>761</v>
      </c>
      <c r="B84" s="91" t="s">
        <v>809</v>
      </c>
      <c r="C84" s="91">
        <v>34033</v>
      </c>
      <c r="D84" s="102" t="s">
        <v>839</v>
      </c>
      <c r="E84" s="91">
        <v>1</v>
      </c>
      <c r="F84" s="91">
        <v>25</v>
      </c>
      <c r="G84" s="91">
        <v>32</v>
      </c>
      <c r="H84" s="93">
        <v>0</v>
      </c>
      <c r="I84" s="91" t="s">
        <v>1199</v>
      </c>
      <c r="J84" s="106"/>
      <c r="K84" s="91">
        <v>0</v>
      </c>
      <c r="L84" s="91">
        <v>43</v>
      </c>
      <c r="M84" s="91">
        <v>21</v>
      </c>
      <c r="N84" s="91">
        <v>185</v>
      </c>
      <c r="O84" s="91">
        <v>1384</v>
      </c>
      <c r="P84" s="91">
        <v>0</v>
      </c>
      <c r="Q84" s="93">
        <v>196.70908223318648</v>
      </c>
      <c r="R84" s="93">
        <v>110.8900593541744</v>
      </c>
      <c r="S84" s="93">
        <v>57.053602875396045</v>
      </c>
      <c r="T84" s="93">
        <v>5.4519782135778678</v>
      </c>
      <c r="U84" s="91">
        <v>0</v>
      </c>
      <c r="V84" s="91">
        <v>0</v>
      </c>
      <c r="W84" s="91">
        <v>1</v>
      </c>
      <c r="X84" s="91">
        <v>1</v>
      </c>
      <c r="Y84" s="91">
        <v>2</v>
      </c>
      <c r="Z84" s="91">
        <v>2</v>
      </c>
      <c r="AA84" s="91">
        <v>6</v>
      </c>
      <c r="AB84" s="107">
        <v>1.0316368638239339</v>
      </c>
      <c r="AC84" s="91">
        <v>0</v>
      </c>
      <c r="AD84" s="91">
        <v>99.290999999999997</v>
      </c>
    </row>
    <row r="85" spans="1:30" x14ac:dyDescent="0.3">
      <c r="A85" s="91" t="s">
        <v>761</v>
      </c>
      <c r="B85" s="91" t="s">
        <v>809</v>
      </c>
      <c r="C85" s="91">
        <v>34035</v>
      </c>
      <c r="D85" s="102" t="s">
        <v>840</v>
      </c>
      <c r="E85" s="91">
        <v>0</v>
      </c>
      <c r="F85" s="91">
        <v>0</v>
      </c>
      <c r="G85" s="91">
        <v>44</v>
      </c>
      <c r="H85" s="93">
        <v>0</v>
      </c>
      <c r="I85" s="91" t="s">
        <v>1199</v>
      </c>
      <c r="J85" s="106"/>
      <c r="K85" s="91">
        <v>0</v>
      </c>
      <c r="L85" s="91">
        <v>10</v>
      </c>
      <c r="M85" s="91">
        <v>1</v>
      </c>
      <c r="N85" s="91">
        <v>202</v>
      </c>
      <c r="O85" s="91">
        <v>822</v>
      </c>
      <c r="P85" s="91">
        <v>0</v>
      </c>
      <c r="Q85" s="93">
        <v>227.69659862963266</v>
      </c>
      <c r="R85" s="93">
        <v>1940.6452487184765</v>
      </c>
      <c r="S85" s="93">
        <v>639.71446383659782</v>
      </c>
      <c r="T85" s="93">
        <v>25.631669473240564</v>
      </c>
      <c r="U85" s="91">
        <v>17.899999999999999</v>
      </c>
      <c r="V85" s="91">
        <v>1</v>
      </c>
      <c r="W85" s="91">
        <v>1</v>
      </c>
      <c r="X85" s="91">
        <v>1</v>
      </c>
      <c r="Y85" s="91">
        <v>0</v>
      </c>
      <c r="Z85" s="91">
        <v>0</v>
      </c>
      <c r="AA85" s="91">
        <v>3</v>
      </c>
      <c r="AB85" s="107">
        <v>1.7636684303350969</v>
      </c>
      <c r="AC85" s="91">
        <v>0</v>
      </c>
      <c r="AD85" s="91">
        <v>99.075000000000003</v>
      </c>
    </row>
    <row r="86" spans="1:30" x14ac:dyDescent="0.3">
      <c r="A86" s="91" t="s">
        <v>761</v>
      </c>
      <c r="B86" s="91" t="s">
        <v>809</v>
      </c>
      <c r="C86" s="91">
        <v>34036</v>
      </c>
      <c r="D86" s="102" t="s">
        <v>841</v>
      </c>
      <c r="E86" s="91">
        <v>3</v>
      </c>
      <c r="F86" s="91">
        <v>5962</v>
      </c>
      <c r="G86" s="91">
        <v>46</v>
      </c>
      <c r="H86" s="93">
        <v>0</v>
      </c>
      <c r="I86" s="91" t="s">
        <v>1201</v>
      </c>
      <c r="J86" s="106" t="s">
        <v>1202</v>
      </c>
      <c r="K86" s="91">
        <v>0</v>
      </c>
      <c r="L86" s="91">
        <v>28</v>
      </c>
      <c r="M86" s="91">
        <v>54</v>
      </c>
      <c r="N86" s="91">
        <v>501</v>
      </c>
      <c r="O86" s="91">
        <v>1268</v>
      </c>
      <c r="P86" s="91">
        <v>0</v>
      </c>
      <c r="Q86" s="93">
        <v>208.6084686818615</v>
      </c>
      <c r="R86" s="93">
        <v>98.693325114705047</v>
      </c>
      <c r="S86" s="93">
        <v>222.73364655977582</v>
      </c>
      <c r="T86" s="93">
        <v>9.5398208151146413</v>
      </c>
      <c r="U86" s="91">
        <v>2.6</v>
      </c>
      <c r="V86" s="91">
        <v>1</v>
      </c>
      <c r="W86" s="91">
        <v>1</v>
      </c>
      <c r="X86" s="91">
        <v>1</v>
      </c>
      <c r="Y86" s="91">
        <v>0</v>
      </c>
      <c r="Z86" s="91">
        <v>0</v>
      </c>
      <c r="AA86" s="91">
        <v>3</v>
      </c>
      <c r="AB86" s="107">
        <v>0.62787777312683135</v>
      </c>
      <c r="AC86" s="91">
        <v>0</v>
      </c>
      <c r="AD86" s="91">
        <v>97.930999999999997</v>
      </c>
    </row>
    <row r="87" spans="1:30" x14ac:dyDescent="0.3">
      <c r="A87" s="91" t="s">
        <v>761</v>
      </c>
      <c r="B87" s="91" t="s">
        <v>809</v>
      </c>
      <c r="C87" s="91">
        <v>34038</v>
      </c>
      <c r="D87" s="102" t="s">
        <v>842</v>
      </c>
      <c r="E87" s="91">
        <v>0</v>
      </c>
      <c r="F87" s="91">
        <v>0</v>
      </c>
      <c r="G87" s="91">
        <v>30</v>
      </c>
      <c r="H87" s="93">
        <v>0</v>
      </c>
      <c r="I87" s="91" t="s">
        <v>1199</v>
      </c>
      <c r="J87" s="106"/>
      <c r="K87" s="91">
        <v>0</v>
      </c>
      <c r="L87" s="91">
        <v>6</v>
      </c>
      <c r="M87" s="91">
        <v>4</v>
      </c>
      <c r="N87" s="91">
        <v>237</v>
      </c>
      <c r="O87" s="91">
        <v>858</v>
      </c>
      <c r="P87" s="91">
        <v>0</v>
      </c>
      <c r="Q87" s="93">
        <v>525.18530126661494</v>
      </c>
      <c r="R87" s="93">
        <v>30.253073085846598</v>
      </c>
      <c r="S87" s="93">
        <v>45.875983043774845</v>
      </c>
      <c r="T87" s="93">
        <v>25.58253976724038</v>
      </c>
      <c r="U87" s="91">
        <v>38.4</v>
      </c>
      <c r="V87" s="91">
        <v>0</v>
      </c>
      <c r="W87" s="91">
        <v>1</v>
      </c>
      <c r="X87" s="91">
        <v>0</v>
      </c>
      <c r="Y87" s="91">
        <v>0</v>
      </c>
      <c r="Z87" s="91">
        <v>0</v>
      </c>
      <c r="AA87" s="91">
        <v>1</v>
      </c>
      <c r="AB87" s="107">
        <v>0.86058519793459554</v>
      </c>
      <c r="AC87" s="91">
        <v>0</v>
      </c>
      <c r="AD87" s="91">
        <v>98.945999999999998</v>
      </c>
    </row>
    <row r="88" spans="1:30" x14ac:dyDescent="0.3">
      <c r="A88" s="91" t="s">
        <v>761</v>
      </c>
      <c r="B88" s="91" t="s">
        <v>809</v>
      </c>
      <c r="C88" s="91">
        <v>34039</v>
      </c>
      <c r="D88" s="102" t="s">
        <v>843</v>
      </c>
      <c r="E88" s="91">
        <v>0</v>
      </c>
      <c r="F88" s="91">
        <v>0</v>
      </c>
      <c r="G88" s="91">
        <v>396</v>
      </c>
      <c r="H88" s="93">
        <v>0</v>
      </c>
      <c r="I88" s="91" t="s">
        <v>1203</v>
      </c>
      <c r="J88" s="106" t="s">
        <v>1204</v>
      </c>
      <c r="K88" s="91">
        <v>0</v>
      </c>
      <c r="L88" s="91">
        <v>21</v>
      </c>
      <c r="M88" s="91">
        <v>8</v>
      </c>
      <c r="N88" s="91">
        <v>509</v>
      </c>
      <c r="O88" s="91">
        <v>1833</v>
      </c>
      <c r="P88" s="91">
        <v>0</v>
      </c>
      <c r="Q88" s="93">
        <v>329.62020618277074</v>
      </c>
      <c r="R88" s="93">
        <v>722.18400799925803</v>
      </c>
      <c r="S88" s="93">
        <v>110.0806551908198</v>
      </c>
      <c r="T88" s="93">
        <v>185.09208866313202</v>
      </c>
      <c r="U88" s="91">
        <v>21.9</v>
      </c>
      <c r="V88" s="91">
        <v>2</v>
      </c>
      <c r="W88" s="91">
        <v>2</v>
      </c>
      <c r="X88" s="91">
        <v>1</v>
      </c>
      <c r="Y88" s="91">
        <v>0</v>
      </c>
      <c r="Z88" s="91">
        <v>0</v>
      </c>
      <c r="AA88" s="91">
        <v>5</v>
      </c>
      <c r="AB88" s="107">
        <v>2.3584905660377355</v>
      </c>
      <c r="AC88" s="91">
        <v>0</v>
      </c>
      <c r="AD88" s="91">
        <v>100.31100000000001</v>
      </c>
    </row>
    <row r="89" spans="1:30" x14ac:dyDescent="0.3">
      <c r="A89" s="91" t="s">
        <v>761</v>
      </c>
      <c r="B89" s="91" t="s">
        <v>809</v>
      </c>
      <c r="C89" s="91">
        <v>34040</v>
      </c>
      <c r="D89" s="102" t="s">
        <v>844</v>
      </c>
      <c r="E89" s="91">
        <v>0</v>
      </c>
      <c r="F89" s="91">
        <v>0</v>
      </c>
      <c r="G89" s="91">
        <v>60</v>
      </c>
      <c r="H89" s="93">
        <v>0</v>
      </c>
      <c r="I89" s="91" t="s">
        <v>1203</v>
      </c>
      <c r="J89" s="106" t="s">
        <v>1204</v>
      </c>
      <c r="K89" s="91">
        <v>0</v>
      </c>
      <c r="L89" s="91">
        <v>9</v>
      </c>
      <c r="M89" s="91">
        <v>0</v>
      </c>
      <c r="N89" s="91">
        <v>178</v>
      </c>
      <c r="O89" s="91">
        <v>1159</v>
      </c>
      <c r="P89" s="91">
        <v>0</v>
      </c>
      <c r="Q89" s="93">
        <v>129.30592264951289</v>
      </c>
      <c r="R89" s="93">
        <v>210.23287006090106</v>
      </c>
      <c r="S89" s="93">
        <v>66.671223599808229</v>
      </c>
      <c r="T89" s="93">
        <v>64.976855102805089</v>
      </c>
      <c r="U89" s="91">
        <v>84.1</v>
      </c>
      <c r="V89" s="91">
        <v>2</v>
      </c>
      <c r="W89" s="91">
        <v>2</v>
      </c>
      <c r="X89" s="91">
        <v>1</v>
      </c>
      <c r="Y89" s="91">
        <v>0</v>
      </c>
      <c r="Z89" s="91">
        <v>0</v>
      </c>
      <c r="AA89" s="91">
        <v>5</v>
      </c>
      <c r="AB89" s="107">
        <v>5.4644808743169397</v>
      </c>
      <c r="AC89" s="91">
        <v>0</v>
      </c>
      <c r="AD89" s="91">
        <v>97.519000000000005</v>
      </c>
    </row>
    <row r="90" spans="1:30" x14ac:dyDescent="0.3">
      <c r="A90" s="91" t="s">
        <v>761</v>
      </c>
      <c r="B90" s="91" t="s">
        <v>809</v>
      </c>
      <c r="C90" s="91">
        <v>34041</v>
      </c>
      <c r="D90" s="102" t="s">
        <v>845</v>
      </c>
      <c r="E90" s="91">
        <v>0</v>
      </c>
      <c r="F90" s="91">
        <v>0</v>
      </c>
      <c r="G90" s="91">
        <v>90</v>
      </c>
      <c r="H90" s="93">
        <v>0</v>
      </c>
      <c r="I90" s="91" t="s">
        <v>1199</v>
      </c>
      <c r="J90" s="106"/>
      <c r="K90" s="91">
        <v>0</v>
      </c>
      <c r="L90" s="91">
        <v>44</v>
      </c>
      <c r="M90" s="91">
        <v>47</v>
      </c>
      <c r="N90" s="91">
        <v>78</v>
      </c>
      <c r="O90" s="91">
        <v>1051</v>
      </c>
      <c r="P90" s="91">
        <v>0</v>
      </c>
      <c r="Q90" s="93">
        <v>105.80301491013881</v>
      </c>
      <c r="R90" s="93">
        <v>223.16386008448831</v>
      </c>
      <c r="S90" s="93">
        <v>271.14917840390837</v>
      </c>
      <c r="T90" s="93">
        <v>11.603009839786621</v>
      </c>
      <c r="U90" s="91">
        <v>7</v>
      </c>
      <c r="V90" s="91">
        <v>1</v>
      </c>
      <c r="W90" s="91">
        <v>2</v>
      </c>
      <c r="X90" s="91">
        <v>1</v>
      </c>
      <c r="Y90" s="91">
        <v>0</v>
      </c>
      <c r="Z90" s="91">
        <v>1</v>
      </c>
      <c r="AA90" s="91">
        <v>5</v>
      </c>
      <c r="AB90" s="107">
        <v>0.6505334374186833</v>
      </c>
      <c r="AC90" s="91">
        <v>0</v>
      </c>
      <c r="AD90" s="91">
        <v>97.322000000000003</v>
      </c>
    </row>
    <row r="91" spans="1:30" x14ac:dyDescent="0.3">
      <c r="A91" s="91" t="s">
        <v>761</v>
      </c>
      <c r="B91" s="91" t="s">
        <v>809</v>
      </c>
      <c r="C91" s="91">
        <v>34042</v>
      </c>
      <c r="D91" s="102" t="s">
        <v>846</v>
      </c>
      <c r="E91" s="91">
        <v>2</v>
      </c>
      <c r="F91" s="91">
        <v>3690</v>
      </c>
      <c r="G91" s="91">
        <v>44</v>
      </c>
      <c r="H91" s="93">
        <v>0</v>
      </c>
      <c r="I91" s="91" t="s">
        <v>1199</v>
      </c>
      <c r="J91" s="106"/>
      <c r="K91" s="91">
        <v>0</v>
      </c>
      <c r="L91" s="91">
        <v>65</v>
      </c>
      <c r="M91" s="91">
        <v>130</v>
      </c>
      <c r="N91" s="91">
        <v>315</v>
      </c>
      <c r="O91" s="91">
        <v>2143</v>
      </c>
      <c r="P91" s="91">
        <v>0</v>
      </c>
      <c r="Q91" s="93">
        <v>99.880048617638934</v>
      </c>
      <c r="R91" s="93">
        <v>441.48218033349804</v>
      </c>
      <c r="S91" s="93">
        <v>126.8992633520438</v>
      </c>
      <c r="T91" s="93">
        <v>4.611748442350561</v>
      </c>
      <c r="U91" s="91">
        <v>4.0999999999999996</v>
      </c>
      <c r="V91" s="91">
        <v>1</v>
      </c>
      <c r="W91" s="91">
        <v>1</v>
      </c>
      <c r="X91" s="91">
        <v>1</v>
      </c>
      <c r="Y91" s="91">
        <v>0</v>
      </c>
      <c r="Z91" s="91">
        <v>1</v>
      </c>
      <c r="AA91" s="91">
        <v>4</v>
      </c>
      <c r="AB91" s="107">
        <v>0.4231013327691982</v>
      </c>
      <c r="AC91" s="91">
        <v>0</v>
      </c>
      <c r="AD91" s="91">
        <v>98.402000000000001</v>
      </c>
    </row>
    <row r="92" spans="1:30" x14ac:dyDescent="0.3">
      <c r="A92" s="91" t="s">
        <v>761</v>
      </c>
      <c r="B92" s="91" t="s">
        <v>809</v>
      </c>
      <c r="C92" s="91">
        <v>34044</v>
      </c>
      <c r="D92" s="102" t="s">
        <v>847</v>
      </c>
      <c r="E92" s="91">
        <v>1</v>
      </c>
      <c r="F92" s="91">
        <v>30</v>
      </c>
      <c r="G92" s="91">
        <v>24</v>
      </c>
      <c r="H92" s="93">
        <v>0</v>
      </c>
      <c r="I92" s="91" t="s">
        <v>1199</v>
      </c>
      <c r="J92" s="106"/>
      <c r="K92" s="91">
        <v>0</v>
      </c>
      <c r="L92" s="91">
        <v>6</v>
      </c>
      <c r="M92" s="91">
        <v>9</v>
      </c>
      <c r="N92" s="91">
        <v>98</v>
      </c>
      <c r="O92" s="91">
        <v>542</v>
      </c>
      <c r="P92" s="91">
        <v>0</v>
      </c>
      <c r="Q92" s="93">
        <v>670.22411236890866</v>
      </c>
      <c r="R92" s="93">
        <v>0</v>
      </c>
      <c r="S92" s="93">
        <v>7.8133843769483997</v>
      </c>
      <c r="T92" s="93">
        <v>44.87080937288048</v>
      </c>
      <c r="U92" s="91">
        <v>60.6</v>
      </c>
      <c r="V92" s="91">
        <v>0</v>
      </c>
      <c r="W92" s="91">
        <v>1</v>
      </c>
      <c r="X92" s="91">
        <v>0</v>
      </c>
      <c r="Y92" s="91">
        <v>0</v>
      </c>
      <c r="Z92" s="91">
        <v>0</v>
      </c>
      <c r="AA92" s="91">
        <v>1</v>
      </c>
      <c r="AB92" s="107">
        <v>1.8867924528301887</v>
      </c>
      <c r="AC92" s="91">
        <v>0</v>
      </c>
      <c r="AD92" s="91">
        <v>98.453999999999994</v>
      </c>
    </row>
    <row r="93" spans="1:30" x14ac:dyDescent="0.3">
      <c r="A93" s="91" t="s">
        <v>761</v>
      </c>
      <c r="B93" s="91" t="s">
        <v>809</v>
      </c>
      <c r="C93" s="91">
        <v>34045</v>
      </c>
      <c r="D93" s="102" t="s">
        <v>848</v>
      </c>
      <c r="E93" s="91">
        <v>0</v>
      </c>
      <c r="F93" s="91">
        <v>0</v>
      </c>
      <c r="G93" s="91">
        <v>129</v>
      </c>
      <c r="H93" s="93">
        <v>0</v>
      </c>
      <c r="I93" s="91" t="s">
        <v>1199</v>
      </c>
      <c r="J93" s="106"/>
      <c r="K93" s="91">
        <v>0</v>
      </c>
      <c r="L93" s="91">
        <v>17</v>
      </c>
      <c r="M93" s="91">
        <v>30</v>
      </c>
      <c r="N93" s="91">
        <v>280</v>
      </c>
      <c r="O93" s="91">
        <v>941</v>
      </c>
      <c r="P93" s="91">
        <v>0</v>
      </c>
      <c r="Q93" s="93">
        <v>144.24119154172308</v>
      </c>
      <c r="R93" s="93">
        <v>87.80380215020439</v>
      </c>
      <c r="S93" s="93">
        <v>188.80169699163753</v>
      </c>
      <c r="T93" s="93">
        <v>49.315477701000496</v>
      </c>
      <c r="U93" s="91">
        <v>48</v>
      </c>
      <c r="V93" s="91">
        <v>1</v>
      </c>
      <c r="W93" s="91">
        <v>1</v>
      </c>
      <c r="X93" s="91">
        <v>1</v>
      </c>
      <c r="Y93" s="91">
        <v>0</v>
      </c>
      <c r="Z93" s="91">
        <v>0</v>
      </c>
      <c r="AA93" s="91">
        <v>3</v>
      </c>
      <c r="AB93" s="107">
        <v>1.1574074074074074</v>
      </c>
      <c r="AC93" s="91">
        <v>0</v>
      </c>
      <c r="AD93" s="91">
        <v>98.376000000000005</v>
      </c>
    </row>
    <row r="94" spans="1:30" x14ac:dyDescent="0.3">
      <c r="A94" s="91" t="s">
        <v>761</v>
      </c>
      <c r="B94" s="91" t="s">
        <v>809</v>
      </c>
      <c r="C94" s="91">
        <v>34046</v>
      </c>
      <c r="D94" s="102" t="s">
        <v>849</v>
      </c>
      <c r="E94" s="91">
        <v>0</v>
      </c>
      <c r="F94" s="91">
        <v>0</v>
      </c>
      <c r="G94" s="91">
        <v>282</v>
      </c>
      <c r="H94" s="93">
        <v>0</v>
      </c>
      <c r="I94" s="91" t="s">
        <v>1199</v>
      </c>
      <c r="J94" s="106"/>
      <c r="K94" s="91">
        <v>0</v>
      </c>
      <c r="L94" s="91">
        <v>13</v>
      </c>
      <c r="M94" s="91">
        <v>15</v>
      </c>
      <c r="N94" s="91">
        <v>253</v>
      </c>
      <c r="O94" s="91">
        <v>1222</v>
      </c>
      <c r="P94" s="91">
        <v>0</v>
      </c>
      <c r="Q94" s="93">
        <v>480.24495633876933</v>
      </c>
      <c r="R94" s="93">
        <v>0</v>
      </c>
      <c r="S94" s="93">
        <v>31.633318443759116</v>
      </c>
      <c r="T94" s="93">
        <v>245.54742123867595</v>
      </c>
      <c r="U94" s="91">
        <v>69.2</v>
      </c>
      <c r="V94" s="91">
        <v>1</v>
      </c>
      <c r="W94" s="91">
        <v>1</v>
      </c>
      <c r="X94" s="91">
        <v>1</v>
      </c>
      <c r="Y94" s="91">
        <v>0</v>
      </c>
      <c r="Z94" s="91">
        <v>0</v>
      </c>
      <c r="AA94" s="91">
        <v>3</v>
      </c>
      <c r="AB94" s="107">
        <v>2.6362038664323375</v>
      </c>
      <c r="AC94" s="91">
        <v>0</v>
      </c>
      <c r="AD94" s="91">
        <v>100.458</v>
      </c>
    </row>
    <row r="95" spans="1:30" x14ac:dyDescent="0.3">
      <c r="A95" s="91" t="s">
        <v>761</v>
      </c>
      <c r="B95" s="91" t="s">
        <v>809</v>
      </c>
      <c r="C95" s="91">
        <v>34049</v>
      </c>
      <c r="D95" s="102" t="s">
        <v>850</v>
      </c>
      <c r="E95" s="91">
        <v>0</v>
      </c>
      <c r="F95" s="91">
        <v>0</v>
      </c>
      <c r="G95" s="91">
        <v>92</v>
      </c>
      <c r="H95" s="93">
        <v>0</v>
      </c>
      <c r="I95" s="91" t="s">
        <v>1199</v>
      </c>
      <c r="J95" s="106"/>
      <c r="K95" s="91">
        <v>0</v>
      </c>
      <c r="L95" s="91" t="s">
        <v>808</v>
      </c>
      <c r="M95" s="91" t="s">
        <v>808</v>
      </c>
      <c r="N95" s="91" t="s">
        <v>808</v>
      </c>
      <c r="O95" s="91" t="s">
        <v>808</v>
      </c>
      <c r="P95" s="91">
        <v>0</v>
      </c>
      <c r="Q95" s="93" t="s">
        <v>808</v>
      </c>
      <c r="R95" s="93">
        <v>286.06501938995785</v>
      </c>
      <c r="S95" s="93">
        <v>93.537334330859977</v>
      </c>
      <c r="T95" s="93">
        <v>11.624907894572241</v>
      </c>
      <c r="U95" s="91" t="s">
        <v>1205</v>
      </c>
      <c r="V95" s="91">
        <v>2</v>
      </c>
      <c r="W95" s="91">
        <v>3</v>
      </c>
      <c r="X95" s="91">
        <v>1</v>
      </c>
      <c r="Y95" s="91">
        <v>0</v>
      </c>
      <c r="Z95" s="91">
        <v>1</v>
      </c>
      <c r="AA95" s="91">
        <v>7</v>
      </c>
      <c r="AB95" s="107">
        <v>0.8926294312675338</v>
      </c>
      <c r="AC95" s="91">
        <v>0</v>
      </c>
      <c r="AD95" s="91" t="s">
        <v>808</v>
      </c>
    </row>
    <row r="96" spans="1:30" x14ac:dyDescent="0.3">
      <c r="A96" s="91" t="s">
        <v>761</v>
      </c>
      <c r="B96" s="91" t="s">
        <v>809</v>
      </c>
      <c r="C96" s="91">
        <v>34050</v>
      </c>
      <c r="D96" s="102" t="s">
        <v>851</v>
      </c>
      <c r="E96" s="91">
        <v>2</v>
      </c>
      <c r="F96" s="91">
        <v>959</v>
      </c>
      <c r="G96" s="91" t="s">
        <v>808</v>
      </c>
      <c r="H96" s="93">
        <v>0</v>
      </c>
      <c r="I96" s="91" t="s">
        <v>1199</v>
      </c>
      <c r="J96" s="106"/>
      <c r="K96" s="91">
        <v>0</v>
      </c>
      <c r="L96" s="91" t="s">
        <v>808</v>
      </c>
      <c r="M96" s="91" t="s">
        <v>808</v>
      </c>
      <c r="N96" s="91" t="s">
        <v>808</v>
      </c>
      <c r="O96" s="91" t="s">
        <v>808</v>
      </c>
      <c r="P96" s="91">
        <v>0</v>
      </c>
      <c r="Q96" s="93" t="s">
        <v>808</v>
      </c>
      <c r="R96" s="93">
        <v>377.77271562567188</v>
      </c>
      <c r="S96" s="93">
        <v>188.98794332824446</v>
      </c>
      <c r="T96" s="93">
        <v>0</v>
      </c>
      <c r="U96" s="91" t="s">
        <v>1205</v>
      </c>
      <c r="V96" s="91">
        <v>2</v>
      </c>
      <c r="W96" s="91">
        <v>1</v>
      </c>
      <c r="X96" s="91">
        <v>1</v>
      </c>
      <c r="Y96" s="91">
        <v>0</v>
      </c>
      <c r="Z96" s="91">
        <v>0</v>
      </c>
      <c r="AA96" s="91">
        <v>4</v>
      </c>
      <c r="AB96" s="107">
        <v>1.2932428063368899</v>
      </c>
      <c r="AC96" s="91">
        <v>0</v>
      </c>
      <c r="AD96" s="91" t="s">
        <v>808</v>
      </c>
    </row>
    <row r="97" spans="1:30" x14ac:dyDescent="0.3">
      <c r="A97" s="91" t="s">
        <v>761</v>
      </c>
      <c r="B97" s="91" t="s">
        <v>809</v>
      </c>
      <c r="C97" s="91">
        <v>34051</v>
      </c>
      <c r="D97" s="102" t="s">
        <v>852</v>
      </c>
      <c r="E97" s="91">
        <v>0</v>
      </c>
      <c r="F97" s="91">
        <v>0</v>
      </c>
      <c r="G97" s="91" t="s">
        <v>808</v>
      </c>
      <c r="H97" s="93">
        <v>0</v>
      </c>
      <c r="I97" s="91" t="s">
        <v>1199</v>
      </c>
      <c r="J97" s="106"/>
      <c r="K97" s="91">
        <v>0</v>
      </c>
      <c r="L97" s="91" t="s">
        <v>808</v>
      </c>
      <c r="M97" s="91" t="s">
        <v>808</v>
      </c>
      <c r="N97" s="91" t="s">
        <v>808</v>
      </c>
      <c r="O97" s="91" t="s">
        <v>808</v>
      </c>
      <c r="P97" s="91">
        <v>0</v>
      </c>
      <c r="Q97" s="93" t="s">
        <v>808</v>
      </c>
      <c r="R97" s="93">
        <v>75.277637843684957</v>
      </c>
      <c r="S97" s="93">
        <v>156.68207295329873</v>
      </c>
      <c r="T97" s="93">
        <v>0</v>
      </c>
      <c r="U97" s="91" t="s">
        <v>1205</v>
      </c>
      <c r="V97" s="91">
        <v>1</v>
      </c>
      <c r="W97" s="91">
        <v>2</v>
      </c>
      <c r="X97" s="91">
        <v>2</v>
      </c>
      <c r="Y97" s="91">
        <v>0</v>
      </c>
      <c r="Z97" s="91">
        <v>1</v>
      </c>
      <c r="AA97" s="91">
        <v>6</v>
      </c>
      <c r="AB97" s="107">
        <v>0.47173519930812169</v>
      </c>
      <c r="AC97" s="91">
        <v>0</v>
      </c>
      <c r="AD97" s="91" t="s">
        <v>808</v>
      </c>
    </row>
    <row r="98" spans="1:30" x14ac:dyDescent="0.3">
      <c r="A98" s="91" t="s">
        <v>761</v>
      </c>
      <c r="B98" s="91" t="s">
        <v>853</v>
      </c>
      <c r="C98" s="91">
        <v>35001</v>
      </c>
      <c r="D98" s="102" t="s">
        <v>854</v>
      </c>
      <c r="E98" s="91">
        <v>0</v>
      </c>
      <c r="F98" s="91">
        <v>0</v>
      </c>
      <c r="G98" s="91">
        <v>57</v>
      </c>
      <c r="H98" s="93">
        <v>0</v>
      </c>
      <c r="I98" s="91" t="s">
        <v>1199</v>
      </c>
      <c r="J98" s="106"/>
      <c r="K98" s="91">
        <v>0</v>
      </c>
      <c r="L98" s="91">
        <v>52</v>
      </c>
      <c r="M98" s="91">
        <v>93</v>
      </c>
      <c r="N98" s="91">
        <v>295</v>
      </c>
      <c r="O98" s="91">
        <v>1869</v>
      </c>
      <c r="P98" s="91">
        <v>0</v>
      </c>
      <c r="Q98" s="93">
        <v>72.379783741709332</v>
      </c>
      <c r="R98" s="93">
        <v>97.653752781008251</v>
      </c>
      <c r="S98" s="93">
        <v>112.15973495122171</v>
      </c>
      <c r="T98" s="93">
        <v>6.4270745673774821</v>
      </c>
      <c r="U98" s="91">
        <v>0</v>
      </c>
      <c r="V98" s="91">
        <v>1</v>
      </c>
      <c r="W98" s="91">
        <v>2</v>
      </c>
      <c r="X98" s="91">
        <v>1</v>
      </c>
      <c r="Y98" s="91">
        <v>0</v>
      </c>
      <c r="Z98" s="91">
        <v>1</v>
      </c>
      <c r="AA98" s="91">
        <v>5</v>
      </c>
      <c r="AB98" s="107">
        <v>0.56895766954938543</v>
      </c>
      <c r="AC98" s="91">
        <v>0</v>
      </c>
      <c r="AD98" s="91">
        <v>98.105999999999995</v>
      </c>
    </row>
    <row r="99" spans="1:30" x14ac:dyDescent="0.3">
      <c r="A99" s="91" t="s">
        <v>761</v>
      </c>
      <c r="B99" s="91" t="s">
        <v>853</v>
      </c>
      <c r="C99" s="91">
        <v>35002</v>
      </c>
      <c r="D99" s="102" t="s">
        <v>855</v>
      </c>
      <c r="E99" s="91">
        <v>0</v>
      </c>
      <c r="F99" s="91">
        <v>0</v>
      </c>
      <c r="G99" s="91">
        <v>179</v>
      </c>
      <c r="H99" s="93">
        <v>0</v>
      </c>
      <c r="I99" s="91" t="s">
        <v>1199</v>
      </c>
      <c r="J99" s="106"/>
      <c r="K99" s="91">
        <v>0</v>
      </c>
      <c r="L99" s="91">
        <v>54</v>
      </c>
      <c r="M99" s="91">
        <v>73</v>
      </c>
      <c r="N99" s="91">
        <v>56</v>
      </c>
      <c r="O99" s="91">
        <v>1538</v>
      </c>
      <c r="P99" s="91">
        <v>0</v>
      </c>
      <c r="Q99" s="93">
        <v>82.79161986282881</v>
      </c>
      <c r="R99" s="93">
        <v>54.809397374178339</v>
      </c>
      <c r="S99" s="93">
        <v>114.36209003526274</v>
      </c>
      <c r="T99" s="93">
        <v>18.592302957744462</v>
      </c>
      <c r="U99" s="91">
        <v>0</v>
      </c>
      <c r="V99" s="91">
        <v>1</v>
      </c>
      <c r="W99" s="91">
        <v>1</v>
      </c>
      <c r="X99" s="91">
        <v>1</v>
      </c>
      <c r="Y99" s="91">
        <v>0</v>
      </c>
      <c r="Z99" s="91">
        <v>1</v>
      </c>
      <c r="AA99" s="91">
        <v>4</v>
      </c>
      <c r="AB99" s="107">
        <v>0.41928721174004191</v>
      </c>
      <c r="AC99" s="91">
        <v>0</v>
      </c>
      <c r="AD99" s="91">
        <v>98.724000000000004</v>
      </c>
    </row>
    <row r="100" spans="1:30" x14ac:dyDescent="0.3">
      <c r="A100" s="91" t="s">
        <v>761</v>
      </c>
      <c r="B100" s="91" t="s">
        <v>853</v>
      </c>
      <c r="C100" s="91">
        <v>35003</v>
      </c>
      <c r="D100" s="102" t="s">
        <v>856</v>
      </c>
      <c r="E100" s="91">
        <v>0</v>
      </c>
      <c r="F100" s="91">
        <v>0</v>
      </c>
      <c r="G100" s="91">
        <v>55</v>
      </c>
      <c r="H100" s="93">
        <v>0</v>
      </c>
      <c r="I100" s="91" t="s">
        <v>1199</v>
      </c>
      <c r="J100" s="106"/>
      <c r="K100" s="91">
        <v>0</v>
      </c>
      <c r="L100" s="91">
        <v>14</v>
      </c>
      <c r="M100" s="91">
        <v>1</v>
      </c>
      <c r="N100" s="91">
        <v>164</v>
      </c>
      <c r="O100" s="91">
        <v>1044</v>
      </c>
      <c r="P100" s="91">
        <v>0</v>
      </c>
      <c r="Q100" s="93">
        <v>303.54393328901222</v>
      </c>
      <c r="R100" s="93">
        <v>107.71259767803976</v>
      </c>
      <c r="S100" s="93">
        <v>73.563567114372276</v>
      </c>
      <c r="T100" s="93">
        <v>16.935779122895511</v>
      </c>
      <c r="U100" s="91">
        <v>14.1</v>
      </c>
      <c r="V100" s="91">
        <v>2</v>
      </c>
      <c r="W100" s="91">
        <v>2</v>
      </c>
      <c r="X100" s="91">
        <v>1</v>
      </c>
      <c r="Y100" s="91">
        <v>0</v>
      </c>
      <c r="Z100" s="91">
        <v>1</v>
      </c>
      <c r="AA100" s="91">
        <v>6</v>
      </c>
      <c r="AB100" s="107">
        <v>1.8645121193287757</v>
      </c>
      <c r="AC100" s="91">
        <v>0</v>
      </c>
      <c r="AD100" s="91">
        <v>99.004000000000005</v>
      </c>
    </row>
    <row r="101" spans="1:30" x14ac:dyDescent="0.3">
      <c r="A101" s="91" t="s">
        <v>761</v>
      </c>
      <c r="B101" s="91" t="s">
        <v>853</v>
      </c>
      <c r="C101" s="91">
        <v>35004</v>
      </c>
      <c r="D101" s="102" t="s">
        <v>857</v>
      </c>
      <c r="E101" s="91">
        <v>0</v>
      </c>
      <c r="F101" s="91">
        <v>0</v>
      </c>
      <c r="G101" s="91">
        <v>30</v>
      </c>
      <c r="H101" s="93">
        <v>0</v>
      </c>
      <c r="I101" s="91" t="s">
        <v>1199</v>
      </c>
      <c r="J101" s="106"/>
      <c r="K101" s="91">
        <v>0</v>
      </c>
      <c r="L101" s="91">
        <v>44</v>
      </c>
      <c r="M101" s="91">
        <v>95</v>
      </c>
      <c r="N101" s="91">
        <v>322</v>
      </c>
      <c r="O101" s="91">
        <v>2092</v>
      </c>
      <c r="P101" s="91">
        <v>0</v>
      </c>
      <c r="Q101" s="93">
        <v>96.399272828203834</v>
      </c>
      <c r="R101" s="93">
        <v>84.828226533204486</v>
      </c>
      <c r="S101" s="93">
        <v>172.92822418784198</v>
      </c>
      <c r="T101" s="93">
        <v>2.9192685072702855</v>
      </c>
      <c r="U101" s="91">
        <v>0</v>
      </c>
      <c r="V101" s="91">
        <v>1</v>
      </c>
      <c r="W101" s="91">
        <v>1</v>
      </c>
      <c r="X101" s="91">
        <v>1</v>
      </c>
      <c r="Y101" s="91">
        <v>0</v>
      </c>
      <c r="Z101" s="91">
        <v>0</v>
      </c>
      <c r="AA101" s="91">
        <v>3</v>
      </c>
      <c r="AB101" s="107">
        <v>0.29460866149464793</v>
      </c>
      <c r="AC101" s="91">
        <v>0</v>
      </c>
      <c r="AD101" s="91">
        <v>98.055000000000007</v>
      </c>
    </row>
    <row r="102" spans="1:30" x14ac:dyDescent="0.3">
      <c r="A102" s="91" t="s">
        <v>761</v>
      </c>
      <c r="B102" s="91" t="s">
        <v>853</v>
      </c>
      <c r="C102" s="91">
        <v>35005</v>
      </c>
      <c r="D102" s="102" t="s">
        <v>858</v>
      </c>
      <c r="E102" s="91">
        <v>1</v>
      </c>
      <c r="F102" s="91">
        <v>100</v>
      </c>
      <c r="G102" s="91">
        <v>59</v>
      </c>
      <c r="H102" s="93">
        <v>0</v>
      </c>
      <c r="I102" s="91" t="s">
        <v>1199</v>
      </c>
      <c r="J102" s="106"/>
      <c r="K102" s="91">
        <v>0</v>
      </c>
      <c r="L102" s="91">
        <v>37</v>
      </c>
      <c r="M102" s="91">
        <v>13</v>
      </c>
      <c r="N102" s="91">
        <v>170</v>
      </c>
      <c r="O102" s="91">
        <v>1238</v>
      </c>
      <c r="P102" s="91">
        <v>0</v>
      </c>
      <c r="Q102" s="93">
        <v>73.657915954308322</v>
      </c>
      <c r="R102" s="93">
        <v>5.3547708950119954</v>
      </c>
      <c r="S102" s="93">
        <v>166.70004644729522</v>
      </c>
      <c r="T102" s="93">
        <v>11.13155471796437</v>
      </c>
      <c r="U102" s="91">
        <v>0</v>
      </c>
      <c r="V102" s="91">
        <v>0</v>
      </c>
      <c r="W102" s="91">
        <v>1</v>
      </c>
      <c r="X102" s="91">
        <v>1</v>
      </c>
      <c r="Y102" s="91">
        <v>0</v>
      </c>
      <c r="Z102" s="91">
        <v>0</v>
      </c>
      <c r="AA102" s="91">
        <v>2</v>
      </c>
      <c r="AB102" s="107">
        <v>0.38080731150038083</v>
      </c>
      <c r="AC102" s="91">
        <v>0</v>
      </c>
      <c r="AD102" s="91">
        <v>98.83</v>
      </c>
    </row>
    <row r="103" spans="1:30" x14ac:dyDescent="0.3">
      <c r="A103" s="91" t="s">
        <v>761</v>
      </c>
      <c r="B103" s="91" t="s">
        <v>853</v>
      </c>
      <c r="C103" s="91">
        <v>35006</v>
      </c>
      <c r="D103" s="102" t="s">
        <v>859</v>
      </c>
      <c r="E103" s="91">
        <v>3</v>
      </c>
      <c r="F103" s="91">
        <v>21190</v>
      </c>
      <c r="G103" s="91">
        <v>206</v>
      </c>
      <c r="H103" s="93">
        <v>0</v>
      </c>
      <c r="I103" s="91" t="s">
        <v>1201</v>
      </c>
      <c r="J103" s="106" t="s">
        <v>1202</v>
      </c>
      <c r="K103" s="91">
        <v>0</v>
      </c>
      <c r="L103" s="91">
        <v>33</v>
      </c>
      <c r="M103" s="91">
        <v>17</v>
      </c>
      <c r="N103" s="91">
        <v>104</v>
      </c>
      <c r="O103" s="91">
        <v>1404</v>
      </c>
      <c r="P103" s="91">
        <v>0</v>
      </c>
      <c r="Q103" s="93">
        <v>46.686286832406672</v>
      </c>
      <c r="R103" s="93">
        <v>75.447150619241739</v>
      </c>
      <c r="S103" s="93">
        <v>276.95348325239905</v>
      </c>
      <c r="T103" s="93">
        <v>36.301758901913956</v>
      </c>
      <c r="U103" s="91">
        <v>0.9</v>
      </c>
      <c r="V103" s="91">
        <v>0</v>
      </c>
      <c r="W103" s="91">
        <v>1</v>
      </c>
      <c r="X103" s="91">
        <v>1</v>
      </c>
      <c r="Y103" s="91">
        <v>0</v>
      </c>
      <c r="Z103" s="91">
        <v>0</v>
      </c>
      <c r="AA103" s="91">
        <v>2</v>
      </c>
      <c r="AB103" s="107">
        <v>0.35568202027387513</v>
      </c>
      <c r="AC103" s="91">
        <v>0</v>
      </c>
      <c r="AD103" s="91">
        <v>98.355999999999995</v>
      </c>
    </row>
    <row r="104" spans="1:30" x14ac:dyDescent="0.3">
      <c r="A104" s="91" t="s">
        <v>761</v>
      </c>
      <c r="B104" s="91" t="s">
        <v>853</v>
      </c>
      <c r="C104" s="91">
        <v>35008</v>
      </c>
      <c r="D104" s="102" t="s">
        <v>860</v>
      </c>
      <c r="E104" s="91">
        <v>0</v>
      </c>
      <c r="F104" s="91">
        <v>0</v>
      </c>
      <c r="G104" s="91">
        <v>111</v>
      </c>
      <c r="H104" s="93">
        <v>0</v>
      </c>
      <c r="I104" s="91" t="s">
        <v>1199</v>
      </c>
      <c r="J104" s="106"/>
      <c r="K104" s="91">
        <v>0</v>
      </c>
      <c r="L104" s="91">
        <v>35</v>
      </c>
      <c r="M104" s="91">
        <v>45</v>
      </c>
      <c r="N104" s="91">
        <v>225</v>
      </c>
      <c r="O104" s="91">
        <v>1648</v>
      </c>
      <c r="P104" s="91">
        <v>0</v>
      </c>
      <c r="Q104" s="93">
        <v>98.569941709488845</v>
      </c>
      <c r="R104" s="93">
        <v>33.951205554727764</v>
      </c>
      <c r="S104" s="93">
        <v>145.57716516583133</v>
      </c>
      <c r="T104" s="93">
        <v>10.339309219333831</v>
      </c>
      <c r="U104" s="91">
        <v>0</v>
      </c>
      <c r="V104" s="91">
        <v>0</v>
      </c>
      <c r="W104" s="91">
        <v>2</v>
      </c>
      <c r="X104" s="91">
        <v>1</v>
      </c>
      <c r="Y104" s="91">
        <v>0</v>
      </c>
      <c r="Z104" s="91">
        <v>1</v>
      </c>
      <c r="AA104" s="91">
        <v>4</v>
      </c>
      <c r="AB104" s="107">
        <v>0.37601052829479226</v>
      </c>
      <c r="AC104" s="91">
        <v>0</v>
      </c>
      <c r="AD104" s="91">
        <v>99.292000000000002</v>
      </c>
    </row>
    <row r="105" spans="1:30" x14ac:dyDescent="0.3">
      <c r="A105" s="91" t="s">
        <v>761</v>
      </c>
      <c r="B105" s="91" t="s">
        <v>853</v>
      </c>
      <c r="C105" s="91">
        <v>35009</v>
      </c>
      <c r="D105" s="102" t="s">
        <v>861</v>
      </c>
      <c r="E105" s="91">
        <v>0</v>
      </c>
      <c r="F105" s="91">
        <v>0</v>
      </c>
      <c r="G105" s="91">
        <v>48</v>
      </c>
      <c r="H105" s="93">
        <v>0</v>
      </c>
      <c r="I105" s="91" t="s">
        <v>1199</v>
      </c>
      <c r="J105" s="106"/>
      <c r="K105" s="91">
        <v>0</v>
      </c>
      <c r="L105" s="91">
        <v>30</v>
      </c>
      <c r="M105" s="91">
        <v>17</v>
      </c>
      <c r="N105" s="91">
        <v>147</v>
      </c>
      <c r="O105" s="91">
        <v>1072</v>
      </c>
      <c r="P105" s="91">
        <v>0</v>
      </c>
      <c r="Q105" s="93">
        <v>130.7447389282525</v>
      </c>
      <c r="R105" s="93">
        <v>70.589374418913536</v>
      </c>
      <c r="S105" s="93">
        <v>171.0027050417159</v>
      </c>
      <c r="T105" s="93">
        <v>8.6478287155006033</v>
      </c>
      <c r="U105" s="91">
        <v>4.7</v>
      </c>
      <c r="V105" s="91">
        <v>0</v>
      </c>
      <c r="W105" s="91">
        <v>1</v>
      </c>
      <c r="X105" s="91">
        <v>1</v>
      </c>
      <c r="Y105" s="91">
        <v>0</v>
      </c>
      <c r="Z105" s="91">
        <v>1</v>
      </c>
      <c r="AA105" s="91">
        <v>3</v>
      </c>
      <c r="AB105" s="107">
        <v>0.54545454545454553</v>
      </c>
      <c r="AC105" s="91">
        <v>0</v>
      </c>
      <c r="AD105" s="91">
        <v>99.2</v>
      </c>
    </row>
    <row r="106" spans="1:30" x14ac:dyDescent="0.3">
      <c r="A106" s="91" t="s">
        <v>761</v>
      </c>
      <c r="B106" s="91" t="s">
        <v>853</v>
      </c>
      <c r="C106" s="91">
        <v>35010</v>
      </c>
      <c r="D106" s="102" t="s">
        <v>862</v>
      </c>
      <c r="E106" s="91">
        <v>0</v>
      </c>
      <c r="F106" s="91">
        <v>0</v>
      </c>
      <c r="G106" s="91">
        <v>92</v>
      </c>
      <c r="H106" s="93">
        <v>0</v>
      </c>
      <c r="I106" s="91" t="s">
        <v>1199</v>
      </c>
      <c r="J106" s="106"/>
      <c r="K106" s="91">
        <v>0</v>
      </c>
      <c r="L106" s="91">
        <v>21</v>
      </c>
      <c r="M106" s="91">
        <v>56</v>
      </c>
      <c r="N106" s="91">
        <v>75</v>
      </c>
      <c r="O106" s="91">
        <v>955</v>
      </c>
      <c r="P106" s="91">
        <v>0</v>
      </c>
      <c r="Q106" s="93">
        <v>116.94918609068017</v>
      </c>
      <c r="R106" s="93">
        <v>310.96605596681491</v>
      </c>
      <c r="S106" s="93">
        <v>77.726527110917814</v>
      </c>
      <c r="T106" s="93">
        <v>17.226479158963627</v>
      </c>
      <c r="U106" s="91">
        <v>0</v>
      </c>
      <c r="V106" s="91">
        <v>0</v>
      </c>
      <c r="W106" s="91">
        <v>1</v>
      </c>
      <c r="X106" s="91">
        <v>1</v>
      </c>
      <c r="Y106" s="91">
        <v>0</v>
      </c>
      <c r="Z106" s="91">
        <v>0</v>
      </c>
      <c r="AA106" s="91">
        <v>2</v>
      </c>
      <c r="AB106" s="107">
        <v>0.3779289493575208</v>
      </c>
      <c r="AC106" s="91">
        <v>0</v>
      </c>
      <c r="AD106" s="91">
        <v>98.885999999999996</v>
      </c>
    </row>
    <row r="107" spans="1:30" x14ac:dyDescent="0.3">
      <c r="A107" s="91" t="s">
        <v>761</v>
      </c>
      <c r="B107" s="91" t="s">
        <v>853</v>
      </c>
      <c r="C107" s="91">
        <v>35011</v>
      </c>
      <c r="D107" s="102" t="s">
        <v>863</v>
      </c>
      <c r="E107" s="91">
        <v>0</v>
      </c>
      <c r="F107" s="91">
        <v>0</v>
      </c>
      <c r="G107" s="91">
        <v>266</v>
      </c>
      <c r="H107" s="93">
        <v>0</v>
      </c>
      <c r="I107" s="91" t="s">
        <v>1199</v>
      </c>
      <c r="J107" s="106"/>
      <c r="K107" s="91">
        <v>0</v>
      </c>
      <c r="L107" s="91">
        <v>33</v>
      </c>
      <c r="M107" s="91">
        <v>12</v>
      </c>
      <c r="N107" s="91">
        <v>199</v>
      </c>
      <c r="O107" s="91">
        <v>1798</v>
      </c>
      <c r="P107" s="91">
        <v>0</v>
      </c>
      <c r="Q107" s="93">
        <v>322.94160526824203</v>
      </c>
      <c r="R107" s="93">
        <v>167.47964171219036</v>
      </c>
      <c r="S107" s="93">
        <v>72.856523562945725</v>
      </c>
      <c r="T107" s="93">
        <v>67.862670629384354</v>
      </c>
      <c r="U107" s="91">
        <v>21.3</v>
      </c>
      <c r="V107" s="91">
        <v>2</v>
      </c>
      <c r="W107" s="91">
        <v>2</v>
      </c>
      <c r="X107" s="91">
        <v>1</v>
      </c>
      <c r="Y107" s="91">
        <v>0</v>
      </c>
      <c r="Z107" s="91">
        <v>1</v>
      </c>
      <c r="AA107" s="91">
        <v>6</v>
      </c>
      <c r="AB107" s="107">
        <v>1.544799176107106</v>
      </c>
      <c r="AC107" s="91">
        <v>0</v>
      </c>
      <c r="AD107" s="91">
        <v>98.68</v>
      </c>
    </row>
    <row r="108" spans="1:30" x14ac:dyDescent="0.3">
      <c r="A108" s="91" t="s">
        <v>761</v>
      </c>
      <c r="B108" s="91" t="s">
        <v>853</v>
      </c>
      <c r="C108" s="91">
        <v>35012</v>
      </c>
      <c r="D108" s="102" t="s">
        <v>864</v>
      </c>
      <c r="E108" s="91">
        <v>0</v>
      </c>
      <c r="F108" s="91">
        <v>0</v>
      </c>
      <c r="G108" s="91">
        <v>141</v>
      </c>
      <c r="H108" s="93">
        <v>0</v>
      </c>
      <c r="I108" s="91" t="s">
        <v>1199</v>
      </c>
      <c r="J108" s="106"/>
      <c r="K108" s="91">
        <v>0</v>
      </c>
      <c r="L108" s="91">
        <v>59</v>
      </c>
      <c r="M108" s="91">
        <v>167</v>
      </c>
      <c r="N108" s="91">
        <v>185</v>
      </c>
      <c r="O108" s="91">
        <v>2634</v>
      </c>
      <c r="P108" s="91">
        <v>0</v>
      </c>
      <c r="Q108" s="93">
        <v>54.676074022152598</v>
      </c>
      <c r="R108" s="93">
        <v>36.170084536324673</v>
      </c>
      <c r="S108" s="93">
        <v>200.23615771172382</v>
      </c>
      <c r="T108" s="93">
        <v>7.4092635458878187</v>
      </c>
      <c r="U108" s="91">
        <v>5.6</v>
      </c>
      <c r="V108" s="91">
        <v>3</v>
      </c>
      <c r="W108" s="91">
        <v>3</v>
      </c>
      <c r="X108" s="91">
        <v>1</v>
      </c>
      <c r="Y108" s="91">
        <v>0</v>
      </c>
      <c r="Z108" s="91">
        <v>1</v>
      </c>
      <c r="AA108" s="91">
        <v>8</v>
      </c>
      <c r="AB108" s="107">
        <v>0.42424563822453198</v>
      </c>
      <c r="AC108" s="91">
        <v>0</v>
      </c>
      <c r="AD108" s="91">
        <v>98.355999999999995</v>
      </c>
    </row>
    <row r="109" spans="1:30" x14ac:dyDescent="0.3">
      <c r="A109" s="91" t="s">
        <v>761</v>
      </c>
      <c r="B109" s="91" t="s">
        <v>853</v>
      </c>
      <c r="C109" s="91">
        <v>35013</v>
      </c>
      <c r="D109" s="102" t="s">
        <v>865</v>
      </c>
      <c r="E109" s="91">
        <v>0</v>
      </c>
      <c r="F109" s="91">
        <v>0</v>
      </c>
      <c r="G109" s="91">
        <v>119</v>
      </c>
      <c r="H109" s="93">
        <v>0</v>
      </c>
      <c r="I109" s="91" t="s">
        <v>1199</v>
      </c>
      <c r="J109" s="106"/>
      <c r="K109" s="91">
        <v>0</v>
      </c>
      <c r="L109" s="91">
        <v>34</v>
      </c>
      <c r="M109" s="91">
        <v>79</v>
      </c>
      <c r="N109" s="91">
        <v>219</v>
      </c>
      <c r="O109" s="91">
        <v>1946</v>
      </c>
      <c r="P109" s="91">
        <v>0</v>
      </c>
      <c r="Q109" s="93">
        <v>239.3043708458531</v>
      </c>
      <c r="R109" s="93">
        <v>63.682651765722433</v>
      </c>
      <c r="S109" s="93">
        <v>26.58824071547668</v>
      </c>
      <c r="T109" s="93">
        <v>26.145620354282816</v>
      </c>
      <c r="U109" s="91">
        <v>11</v>
      </c>
      <c r="V109" s="91">
        <v>2</v>
      </c>
      <c r="W109" s="91">
        <v>2</v>
      </c>
      <c r="X109" s="91">
        <v>1</v>
      </c>
      <c r="Y109" s="91">
        <v>0</v>
      </c>
      <c r="Z109" s="91">
        <v>0</v>
      </c>
      <c r="AA109" s="91">
        <v>5</v>
      </c>
      <c r="AB109" s="107">
        <v>1.1086474501108647</v>
      </c>
      <c r="AC109" s="91">
        <v>0</v>
      </c>
      <c r="AD109" s="91">
        <v>98.475999999999999</v>
      </c>
    </row>
    <row r="110" spans="1:30" x14ac:dyDescent="0.3">
      <c r="A110" s="91" t="s">
        <v>761</v>
      </c>
      <c r="B110" s="91" t="s">
        <v>853</v>
      </c>
      <c r="C110" s="91">
        <v>35014</v>
      </c>
      <c r="D110" s="102" t="s">
        <v>866</v>
      </c>
      <c r="E110" s="91">
        <v>0</v>
      </c>
      <c r="F110" s="91">
        <v>0</v>
      </c>
      <c r="G110" s="91">
        <v>63</v>
      </c>
      <c r="H110" s="93">
        <v>0</v>
      </c>
      <c r="I110" s="91" t="s">
        <v>1199</v>
      </c>
      <c r="J110" s="106"/>
      <c r="K110" s="91">
        <v>0</v>
      </c>
      <c r="L110" s="91">
        <v>58</v>
      </c>
      <c r="M110" s="91">
        <v>86</v>
      </c>
      <c r="N110" s="91">
        <v>122</v>
      </c>
      <c r="O110" s="91">
        <v>1978</v>
      </c>
      <c r="P110" s="91">
        <v>0</v>
      </c>
      <c r="Q110" s="93">
        <v>29.579176071400425</v>
      </c>
      <c r="R110" s="93">
        <v>6.7650761204466381</v>
      </c>
      <c r="S110" s="93">
        <v>171.30375041542672</v>
      </c>
      <c r="T110" s="93">
        <v>4.0751036973705839</v>
      </c>
      <c r="U110" s="91">
        <v>9.1999999999999993</v>
      </c>
      <c r="V110" s="91">
        <v>3</v>
      </c>
      <c r="W110" s="91">
        <v>3</v>
      </c>
      <c r="X110" s="91">
        <v>1</v>
      </c>
      <c r="Y110" s="91">
        <v>0</v>
      </c>
      <c r="Z110" s="91">
        <v>1</v>
      </c>
      <c r="AA110" s="91">
        <v>8</v>
      </c>
      <c r="AB110" s="107">
        <v>0.5222272994320778</v>
      </c>
      <c r="AC110" s="91">
        <v>0</v>
      </c>
      <c r="AD110" s="91">
        <v>97.682000000000002</v>
      </c>
    </row>
    <row r="111" spans="1:30" x14ac:dyDescent="0.3">
      <c r="A111" s="91" t="s">
        <v>761</v>
      </c>
      <c r="B111" s="91" t="s">
        <v>853</v>
      </c>
      <c r="C111" s="91">
        <v>35015</v>
      </c>
      <c r="D111" s="102" t="s">
        <v>867</v>
      </c>
      <c r="E111" s="91">
        <v>1</v>
      </c>
      <c r="F111" s="91">
        <v>89</v>
      </c>
      <c r="G111" s="91">
        <v>120</v>
      </c>
      <c r="H111" s="93">
        <v>0</v>
      </c>
      <c r="I111" s="91" t="s">
        <v>1199</v>
      </c>
      <c r="J111" s="106"/>
      <c r="K111" s="91">
        <v>0</v>
      </c>
      <c r="L111" s="91">
        <v>45</v>
      </c>
      <c r="M111" s="91">
        <v>36</v>
      </c>
      <c r="N111" s="91">
        <v>270</v>
      </c>
      <c r="O111" s="91">
        <v>1852</v>
      </c>
      <c r="P111" s="91">
        <v>0</v>
      </c>
      <c r="Q111" s="93">
        <v>90.164326044683264</v>
      </c>
      <c r="R111" s="93">
        <v>44.230822691318075</v>
      </c>
      <c r="S111" s="93">
        <v>110.74041008325564</v>
      </c>
      <c r="T111" s="93">
        <v>14.180995210272307</v>
      </c>
      <c r="U111" s="91">
        <v>7.8</v>
      </c>
      <c r="V111" s="91">
        <v>0</v>
      </c>
      <c r="W111" s="91">
        <v>1</v>
      </c>
      <c r="X111" s="91">
        <v>1</v>
      </c>
      <c r="Y111" s="91">
        <v>0</v>
      </c>
      <c r="Z111" s="91">
        <v>1</v>
      </c>
      <c r="AA111" s="91">
        <v>3</v>
      </c>
      <c r="AB111" s="107">
        <v>0.35778175313059035</v>
      </c>
      <c r="AC111" s="91">
        <v>0</v>
      </c>
      <c r="AD111" s="91">
        <v>98.9</v>
      </c>
    </row>
    <row r="112" spans="1:30" x14ac:dyDescent="0.3">
      <c r="A112" s="91" t="s">
        <v>761</v>
      </c>
      <c r="B112" s="91" t="s">
        <v>853</v>
      </c>
      <c r="C112" s="91">
        <v>35016</v>
      </c>
      <c r="D112" s="102" t="s">
        <v>868</v>
      </c>
      <c r="E112" s="91">
        <v>0</v>
      </c>
      <c r="F112" s="91">
        <v>0</v>
      </c>
      <c r="G112" s="91">
        <v>319</v>
      </c>
      <c r="H112" s="93">
        <v>0</v>
      </c>
      <c r="I112" s="91" t="s">
        <v>1206</v>
      </c>
      <c r="J112" s="106" t="s">
        <v>1207</v>
      </c>
      <c r="K112" s="91">
        <v>0</v>
      </c>
      <c r="L112" s="91">
        <v>77</v>
      </c>
      <c r="M112" s="91">
        <v>135</v>
      </c>
      <c r="N112" s="91">
        <v>497</v>
      </c>
      <c r="O112" s="91">
        <v>3234</v>
      </c>
      <c r="P112" s="91">
        <v>0</v>
      </c>
      <c r="Q112" s="93">
        <v>198.75688989212426</v>
      </c>
      <c r="R112" s="93">
        <v>59.368743313354621</v>
      </c>
      <c r="S112" s="93">
        <v>45.733726052135573</v>
      </c>
      <c r="T112" s="93">
        <v>30.6621549967379</v>
      </c>
      <c r="U112" s="91">
        <v>11.6</v>
      </c>
      <c r="V112" s="91">
        <v>2</v>
      </c>
      <c r="W112" s="91">
        <v>3</v>
      </c>
      <c r="X112" s="91">
        <v>1</v>
      </c>
      <c r="Y112" s="91">
        <v>7</v>
      </c>
      <c r="Z112" s="91">
        <v>2</v>
      </c>
      <c r="AA112" s="91">
        <v>15</v>
      </c>
      <c r="AB112" s="107">
        <v>1.4550392860607237</v>
      </c>
      <c r="AC112" s="91">
        <v>0</v>
      </c>
      <c r="AD112" s="91">
        <v>98.980999999999995</v>
      </c>
    </row>
    <row r="113" spans="1:30" x14ac:dyDescent="0.3">
      <c r="A113" s="91" t="s">
        <v>761</v>
      </c>
      <c r="B113" s="91" t="s">
        <v>853</v>
      </c>
      <c r="C113" s="91">
        <v>35017</v>
      </c>
      <c r="D113" s="102" t="s">
        <v>869</v>
      </c>
      <c r="E113" s="91">
        <v>0</v>
      </c>
      <c r="F113" s="91">
        <v>0</v>
      </c>
      <c r="G113" s="91">
        <v>145</v>
      </c>
      <c r="H113" s="93">
        <v>0</v>
      </c>
      <c r="I113" s="91" t="s">
        <v>1199</v>
      </c>
      <c r="J113" s="106"/>
      <c r="K113" s="91">
        <v>0</v>
      </c>
      <c r="L113" s="91">
        <v>44</v>
      </c>
      <c r="M113" s="91">
        <v>11</v>
      </c>
      <c r="N113" s="91">
        <v>131</v>
      </c>
      <c r="O113" s="91">
        <v>1652</v>
      </c>
      <c r="P113" s="91">
        <v>0</v>
      </c>
      <c r="Q113" s="93">
        <v>35.436795624420085</v>
      </c>
      <c r="R113" s="93">
        <v>112.86476294373161</v>
      </c>
      <c r="S113" s="93">
        <v>239.23498761412313</v>
      </c>
      <c r="T113" s="93">
        <v>14.609056517140592</v>
      </c>
      <c r="U113" s="91">
        <v>0</v>
      </c>
      <c r="V113" s="91">
        <v>0</v>
      </c>
      <c r="W113" s="91">
        <v>2</v>
      </c>
      <c r="X113" s="91">
        <v>1</v>
      </c>
      <c r="Y113" s="91">
        <v>0</v>
      </c>
      <c r="Z113" s="91">
        <v>2</v>
      </c>
      <c r="AA113" s="91">
        <v>5</v>
      </c>
      <c r="AB113" s="107">
        <v>0.5083884087442806</v>
      </c>
      <c r="AC113" s="91">
        <v>0</v>
      </c>
      <c r="AD113" s="91">
        <v>98.308000000000007</v>
      </c>
    </row>
    <row r="114" spans="1:30" x14ac:dyDescent="0.3">
      <c r="A114" s="91" t="s">
        <v>761</v>
      </c>
      <c r="B114" s="91" t="s">
        <v>853</v>
      </c>
      <c r="C114" s="91">
        <v>35018</v>
      </c>
      <c r="D114" s="102" t="s">
        <v>870</v>
      </c>
      <c r="E114" s="91">
        <v>2</v>
      </c>
      <c r="F114" s="91">
        <v>5258</v>
      </c>
      <c r="G114" s="91">
        <v>74</v>
      </c>
      <c r="H114" s="93">
        <v>0</v>
      </c>
      <c r="I114" s="91" t="s">
        <v>1199</v>
      </c>
      <c r="J114" s="106"/>
      <c r="K114" s="91">
        <v>0</v>
      </c>
      <c r="L114" s="91">
        <v>37</v>
      </c>
      <c r="M114" s="91">
        <v>36</v>
      </c>
      <c r="N114" s="91">
        <v>243</v>
      </c>
      <c r="O114" s="91">
        <v>1369</v>
      </c>
      <c r="P114" s="91">
        <v>0</v>
      </c>
      <c r="Q114" s="93">
        <v>158.18549415137346</v>
      </c>
      <c r="R114" s="93">
        <v>173.53293263888798</v>
      </c>
      <c r="S114" s="93">
        <v>132.6742113004178</v>
      </c>
      <c r="T114" s="93">
        <v>19.775183652512279</v>
      </c>
      <c r="U114" s="91">
        <v>50.6</v>
      </c>
      <c r="V114" s="91">
        <v>1</v>
      </c>
      <c r="W114" s="91">
        <v>2</v>
      </c>
      <c r="X114" s="91">
        <v>1</v>
      </c>
      <c r="Y114" s="91">
        <v>0</v>
      </c>
      <c r="Z114" s="91">
        <v>0</v>
      </c>
      <c r="AA114" s="91">
        <v>4</v>
      </c>
      <c r="AB114" s="107">
        <v>1.0787486515641855</v>
      </c>
      <c r="AC114" s="91">
        <v>0</v>
      </c>
      <c r="AD114" s="91">
        <v>98.570999999999998</v>
      </c>
    </row>
    <row r="115" spans="1:30" x14ac:dyDescent="0.3">
      <c r="A115" s="91" t="s">
        <v>761</v>
      </c>
      <c r="B115" s="91" t="s">
        <v>853</v>
      </c>
      <c r="C115" s="91">
        <v>35020</v>
      </c>
      <c r="D115" s="102" t="s">
        <v>871</v>
      </c>
      <c r="E115" s="91">
        <v>1</v>
      </c>
      <c r="F115" s="91">
        <v>3700</v>
      </c>
      <c r="G115" s="91">
        <v>464</v>
      </c>
      <c r="H115" s="93">
        <v>0</v>
      </c>
      <c r="I115" s="91" t="s">
        <v>1201</v>
      </c>
      <c r="J115" s="106" t="s">
        <v>1202</v>
      </c>
      <c r="K115" s="91">
        <v>0</v>
      </c>
      <c r="L115" s="91">
        <v>136</v>
      </c>
      <c r="M115" s="91">
        <v>237</v>
      </c>
      <c r="N115" s="91">
        <v>1018</v>
      </c>
      <c r="O115" s="91">
        <v>5132</v>
      </c>
      <c r="P115" s="91">
        <v>0</v>
      </c>
      <c r="Q115" s="93">
        <v>158.90647410395275</v>
      </c>
      <c r="R115" s="93">
        <v>257.4141661837823</v>
      </c>
      <c r="S115" s="93">
        <v>235.70315814602739</v>
      </c>
      <c r="T115" s="93">
        <v>18.385165815237077</v>
      </c>
      <c r="U115" s="91">
        <v>2.1</v>
      </c>
      <c r="V115" s="91">
        <v>2</v>
      </c>
      <c r="W115" s="91">
        <v>7</v>
      </c>
      <c r="X115" s="91">
        <v>4</v>
      </c>
      <c r="Y115" s="91">
        <v>5</v>
      </c>
      <c r="Z115" s="91">
        <v>4</v>
      </c>
      <c r="AA115" s="91">
        <v>22</v>
      </c>
      <c r="AB115" s="107">
        <v>0.87971849008317338</v>
      </c>
      <c r="AC115" s="91">
        <v>0</v>
      </c>
      <c r="AD115" s="91">
        <v>98.623000000000005</v>
      </c>
    </row>
    <row r="116" spans="1:30" x14ac:dyDescent="0.3">
      <c r="A116" s="91" t="s">
        <v>761</v>
      </c>
      <c r="B116" s="91" t="s">
        <v>853</v>
      </c>
      <c r="C116" s="91">
        <v>35021</v>
      </c>
      <c r="D116" s="102" t="s">
        <v>872</v>
      </c>
      <c r="E116" s="91">
        <v>0</v>
      </c>
      <c r="F116" s="91">
        <v>0</v>
      </c>
      <c r="G116" s="91">
        <v>61</v>
      </c>
      <c r="H116" s="93">
        <v>0</v>
      </c>
      <c r="I116" s="91" t="s">
        <v>1199</v>
      </c>
      <c r="J116" s="106"/>
      <c r="K116" s="91">
        <v>0</v>
      </c>
      <c r="L116" s="91">
        <v>25</v>
      </c>
      <c r="M116" s="91">
        <v>7</v>
      </c>
      <c r="N116" s="91">
        <v>134</v>
      </c>
      <c r="O116" s="91">
        <v>987</v>
      </c>
      <c r="P116" s="91">
        <v>0</v>
      </c>
      <c r="Q116" s="93">
        <v>57.345567266298758</v>
      </c>
      <c r="R116" s="93">
        <v>11.764115716757534</v>
      </c>
      <c r="S116" s="93">
        <v>214.03846326011208</v>
      </c>
      <c r="T116" s="93">
        <v>9.144435621692045</v>
      </c>
      <c r="U116" s="91">
        <v>0</v>
      </c>
      <c r="V116" s="91">
        <v>1</v>
      </c>
      <c r="W116" s="91">
        <v>1</v>
      </c>
      <c r="X116" s="91">
        <v>1</v>
      </c>
      <c r="Y116" s="91">
        <v>0</v>
      </c>
      <c r="Z116" s="91">
        <v>1</v>
      </c>
      <c r="AA116" s="91">
        <v>4</v>
      </c>
      <c r="AB116" s="107">
        <v>0.60514372163388797</v>
      </c>
      <c r="AC116" s="91">
        <v>0</v>
      </c>
      <c r="AD116" s="91">
        <v>99.822000000000003</v>
      </c>
    </row>
    <row r="117" spans="1:30" x14ac:dyDescent="0.3">
      <c r="A117" s="91" t="s">
        <v>761</v>
      </c>
      <c r="B117" s="91" t="s">
        <v>853</v>
      </c>
      <c r="C117" s="91">
        <v>35022</v>
      </c>
      <c r="D117" s="102" t="s">
        <v>873</v>
      </c>
      <c r="E117" s="91">
        <v>1</v>
      </c>
      <c r="F117" s="91">
        <v>5446</v>
      </c>
      <c r="G117" s="91">
        <v>71</v>
      </c>
      <c r="H117" s="93">
        <v>0</v>
      </c>
      <c r="I117" s="91" t="s">
        <v>1199</v>
      </c>
      <c r="J117" s="106"/>
      <c r="K117" s="91">
        <v>0</v>
      </c>
      <c r="L117" s="91">
        <v>38</v>
      </c>
      <c r="M117" s="91">
        <v>55</v>
      </c>
      <c r="N117" s="91">
        <v>103</v>
      </c>
      <c r="O117" s="91">
        <v>1227</v>
      </c>
      <c r="P117" s="91">
        <v>0</v>
      </c>
      <c r="Q117" s="93">
        <v>191.53008051110757</v>
      </c>
      <c r="R117" s="93">
        <v>149.7248314919008</v>
      </c>
      <c r="S117" s="93">
        <v>132.62986946621663</v>
      </c>
      <c r="T117" s="93">
        <v>12.316822454930355</v>
      </c>
      <c r="U117" s="91">
        <v>2.6</v>
      </c>
      <c r="V117" s="91">
        <v>0</v>
      </c>
      <c r="W117" s="91">
        <v>2</v>
      </c>
      <c r="X117" s="91">
        <v>1</v>
      </c>
      <c r="Y117" s="91">
        <v>0</v>
      </c>
      <c r="Z117" s="91">
        <v>1</v>
      </c>
      <c r="AA117" s="91">
        <v>4</v>
      </c>
      <c r="AB117" s="107">
        <v>0.70028011204481788</v>
      </c>
      <c r="AC117" s="91">
        <v>0</v>
      </c>
      <c r="AD117" s="91">
        <v>98.379000000000005</v>
      </c>
    </row>
    <row r="118" spans="1:30" x14ac:dyDescent="0.3">
      <c r="A118" s="91" t="s">
        <v>761</v>
      </c>
      <c r="B118" s="91" t="s">
        <v>853</v>
      </c>
      <c r="C118" s="91">
        <v>35023</v>
      </c>
      <c r="D118" s="102" t="s">
        <v>874</v>
      </c>
      <c r="E118" s="91">
        <v>1</v>
      </c>
      <c r="F118" s="91">
        <v>3827</v>
      </c>
      <c r="G118" s="91">
        <v>22</v>
      </c>
      <c r="H118" s="93">
        <v>0</v>
      </c>
      <c r="I118" s="91" t="s">
        <v>1199</v>
      </c>
      <c r="J118" s="106"/>
      <c r="K118" s="91">
        <v>0</v>
      </c>
      <c r="L118" s="91">
        <v>34</v>
      </c>
      <c r="M118" s="91">
        <v>20</v>
      </c>
      <c r="N118" s="91">
        <v>266</v>
      </c>
      <c r="O118" s="91">
        <v>1660</v>
      </c>
      <c r="P118" s="91">
        <v>0</v>
      </c>
      <c r="Q118" s="93">
        <v>77.769374228214147</v>
      </c>
      <c r="R118" s="93">
        <v>56.239776833950991</v>
      </c>
      <c r="S118" s="93">
        <v>99.557370344101074</v>
      </c>
      <c r="T118" s="93">
        <v>3.4812735367280587</v>
      </c>
      <c r="U118" s="91">
        <v>0</v>
      </c>
      <c r="V118" s="91">
        <v>2</v>
      </c>
      <c r="W118" s="91">
        <v>2</v>
      </c>
      <c r="X118" s="91">
        <v>1</v>
      </c>
      <c r="Y118" s="91">
        <v>0</v>
      </c>
      <c r="Z118" s="91">
        <v>1</v>
      </c>
      <c r="AA118" s="91">
        <v>6</v>
      </c>
      <c r="AB118" s="107">
        <v>0.9581603321622485</v>
      </c>
      <c r="AC118" s="91">
        <v>0</v>
      </c>
      <c r="AD118" s="91">
        <v>99.262</v>
      </c>
    </row>
    <row r="119" spans="1:30" x14ac:dyDescent="0.3">
      <c r="A119" s="91" t="s">
        <v>761</v>
      </c>
      <c r="B119" s="91" t="s">
        <v>853</v>
      </c>
      <c r="C119" s="91">
        <v>35024</v>
      </c>
      <c r="D119" s="102" t="s">
        <v>875</v>
      </c>
      <c r="E119" s="91">
        <v>2</v>
      </c>
      <c r="F119" s="91">
        <v>648</v>
      </c>
      <c r="G119" s="91">
        <v>165</v>
      </c>
      <c r="H119" s="93">
        <v>0</v>
      </c>
      <c r="I119" s="91" t="s">
        <v>1199</v>
      </c>
      <c r="J119" s="106"/>
      <c r="K119" s="91">
        <v>0</v>
      </c>
      <c r="L119" s="91">
        <v>113</v>
      </c>
      <c r="M119" s="91">
        <v>153</v>
      </c>
      <c r="N119" s="91">
        <v>833</v>
      </c>
      <c r="O119" s="91">
        <v>2939</v>
      </c>
      <c r="P119" s="91">
        <v>0</v>
      </c>
      <c r="Q119" s="93">
        <v>85.174301324407921</v>
      </c>
      <c r="R119" s="93">
        <v>35.01260102706884</v>
      </c>
      <c r="S119" s="93">
        <v>173.73305709835455</v>
      </c>
      <c r="T119" s="93">
        <v>11.151900392362954</v>
      </c>
      <c r="U119" s="91">
        <v>0</v>
      </c>
      <c r="V119" s="91">
        <v>0</v>
      </c>
      <c r="W119" s="91">
        <v>3</v>
      </c>
      <c r="X119" s="91">
        <v>1</v>
      </c>
      <c r="Y119" s="91">
        <v>5</v>
      </c>
      <c r="Z119" s="91">
        <v>1</v>
      </c>
      <c r="AA119" s="91">
        <v>10</v>
      </c>
      <c r="AB119" s="107">
        <v>0.68208171338926404</v>
      </c>
      <c r="AC119" s="91">
        <v>0</v>
      </c>
      <c r="AD119" s="91">
        <v>98.477999999999994</v>
      </c>
    </row>
    <row r="120" spans="1:30" x14ac:dyDescent="0.3">
      <c r="A120" s="91" t="s">
        <v>761</v>
      </c>
      <c r="B120" s="91" t="s">
        <v>853</v>
      </c>
      <c r="C120" s="91">
        <v>35026</v>
      </c>
      <c r="D120" s="102" t="s">
        <v>876</v>
      </c>
      <c r="E120" s="91">
        <v>0</v>
      </c>
      <c r="F120" s="91">
        <v>0</v>
      </c>
      <c r="G120" s="91">
        <v>54</v>
      </c>
      <c r="H120" s="93">
        <v>0</v>
      </c>
      <c r="I120" s="91" t="s">
        <v>1199</v>
      </c>
      <c r="J120" s="106"/>
      <c r="K120" s="91">
        <v>0</v>
      </c>
      <c r="L120" s="91">
        <v>43</v>
      </c>
      <c r="M120" s="91">
        <v>12</v>
      </c>
      <c r="N120" s="91">
        <v>414</v>
      </c>
      <c r="O120" s="91">
        <v>2107</v>
      </c>
      <c r="P120" s="91">
        <v>0</v>
      </c>
      <c r="Q120" s="93">
        <v>118.17431019382848</v>
      </c>
      <c r="R120" s="93">
        <v>13.514359567981982</v>
      </c>
      <c r="S120" s="93">
        <v>219.2207741095923</v>
      </c>
      <c r="T120" s="93">
        <v>6.3685360839276335</v>
      </c>
      <c r="U120" s="91">
        <v>0</v>
      </c>
      <c r="V120" s="91">
        <v>3</v>
      </c>
      <c r="W120" s="91">
        <v>2</v>
      </c>
      <c r="X120" s="91">
        <v>1</v>
      </c>
      <c r="Y120" s="91">
        <v>0</v>
      </c>
      <c r="Z120" s="91">
        <v>2</v>
      </c>
      <c r="AA120" s="91">
        <v>8</v>
      </c>
      <c r="AB120" s="107">
        <v>0.95215424898833612</v>
      </c>
      <c r="AC120" s="91">
        <v>0</v>
      </c>
      <c r="AD120" s="91">
        <v>98.74</v>
      </c>
    </row>
    <row r="121" spans="1:30" x14ac:dyDescent="0.3">
      <c r="A121" s="91" t="s">
        <v>761</v>
      </c>
      <c r="B121" s="91" t="s">
        <v>853</v>
      </c>
      <c r="C121" s="91">
        <v>35027</v>
      </c>
      <c r="D121" s="102" t="s">
        <v>877</v>
      </c>
      <c r="E121" s="91">
        <v>2</v>
      </c>
      <c r="F121" s="91">
        <v>170</v>
      </c>
      <c r="G121" s="91">
        <v>141</v>
      </c>
      <c r="H121" s="93">
        <v>0</v>
      </c>
      <c r="I121" s="91" t="s">
        <v>1199</v>
      </c>
      <c r="J121" s="106"/>
      <c r="K121" s="91">
        <v>0</v>
      </c>
      <c r="L121" s="91">
        <v>55</v>
      </c>
      <c r="M121" s="91">
        <v>95</v>
      </c>
      <c r="N121" s="91">
        <v>262</v>
      </c>
      <c r="O121" s="91">
        <v>1808</v>
      </c>
      <c r="P121" s="91">
        <v>0</v>
      </c>
      <c r="Q121" s="93">
        <v>71.220904726316903</v>
      </c>
      <c r="R121" s="93">
        <v>64.092533779504052</v>
      </c>
      <c r="S121" s="93">
        <v>199.2514893868163</v>
      </c>
      <c r="T121" s="93">
        <v>13.454977146071515</v>
      </c>
      <c r="U121" s="91">
        <v>4.9000000000000004</v>
      </c>
      <c r="V121" s="91">
        <v>1</v>
      </c>
      <c r="W121" s="91">
        <v>1</v>
      </c>
      <c r="X121" s="91">
        <v>1</v>
      </c>
      <c r="Y121" s="91">
        <v>4</v>
      </c>
      <c r="Z121" s="91">
        <v>1</v>
      </c>
      <c r="AA121" s="91">
        <v>8</v>
      </c>
      <c r="AB121" s="107">
        <v>0.77041602465331283</v>
      </c>
      <c r="AC121" s="91">
        <v>0</v>
      </c>
      <c r="AD121" s="91">
        <v>98.087999999999994</v>
      </c>
    </row>
    <row r="122" spans="1:30" x14ac:dyDescent="0.3">
      <c r="A122" s="91" t="s">
        <v>761</v>
      </c>
      <c r="B122" s="91" t="s">
        <v>853</v>
      </c>
      <c r="C122" s="91">
        <v>35028</v>
      </c>
      <c r="D122" s="102" t="s">
        <v>878</v>
      </c>
      <c r="E122" s="91">
        <v>1</v>
      </c>
      <c r="F122" s="91">
        <v>2017</v>
      </c>
      <c r="G122" s="91">
        <v>73</v>
      </c>
      <c r="H122" s="93">
        <v>0</v>
      </c>
      <c r="I122" s="91" t="s">
        <v>1199</v>
      </c>
      <c r="J122" s="106"/>
      <c r="K122" s="91">
        <v>0</v>
      </c>
      <c r="L122" s="91">
        <v>64</v>
      </c>
      <c r="M122" s="91">
        <v>87</v>
      </c>
      <c r="N122" s="91">
        <v>161</v>
      </c>
      <c r="O122" s="91">
        <v>2412</v>
      </c>
      <c r="P122" s="91">
        <v>0</v>
      </c>
      <c r="Q122" s="93">
        <v>135.45243000778279</v>
      </c>
      <c r="R122" s="93">
        <v>58.942440881885396</v>
      </c>
      <c r="S122" s="93">
        <v>151.33844621723705</v>
      </c>
      <c r="T122" s="93">
        <v>5.4236697865485306</v>
      </c>
      <c r="U122" s="91">
        <v>0</v>
      </c>
      <c r="V122" s="91">
        <v>1</v>
      </c>
      <c r="W122" s="91">
        <v>2</v>
      </c>
      <c r="X122" s="91">
        <v>1</v>
      </c>
      <c r="Y122" s="91">
        <v>1</v>
      </c>
      <c r="Z122" s="91">
        <v>1</v>
      </c>
      <c r="AA122" s="91">
        <v>6</v>
      </c>
      <c r="AB122" s="107">
        <v>0.449876284021894</v>
      </c>
      <c r="AC122" s="91">
        <v>0</v>
      </c>
      <c r="AD122" s="91">
        <v>98.948999999999998</v>
      </c>
    </row>
    <row r="123" spans="1:30" x14ac:dyDescent="0.3">
      <c r="A123" s="91" t="s">
        <v>761</v>
      </c>
      <c r="B123" s="91" t="s">
        <v>853</v>
      </c>
      <c r="C123" s="91">
        <v>35029</v>
      </c>
      <c r="D123" s="102" t="s">
        <v>879</v>
      </c>
      <c r="E123" s="91">
        <v>1</v>
      </c>
      <c r="F123" s="91">
        <v>100</v>
      </c>
      <c r="G123" s="91">
        <v>155</v>
      </c>
      <c r="H123" s="93">
        <v>0</v>
      </c>
      <c r="I123" s="91" t="s">
        <v>1199</v>
      </c>
      <c r="J123" s="106"/>
      <c r="K123" s="91">
        <v>0</v>
      </c>
      <c r="L123" s="91">
        <v>25</v>
      </c>
      <c r="M123" s="91">
        <v>17</v>
      </c>
      <c r="N123" s="91">
        <v>167</v>
      </c>
      <c r="O123" s="91">
        <v>1956</v>
      </c>
      <c r="P123" s="91">
        <v>0</v>
      </c>
      <c r="Q123" s="93">
        <v>112.67770630571343</v>
      </c>
      <c r="R123" s="93">
        <v>37.105973961935682</v>
      </c>
      <c r="S123" s="93">
        <v>179.52055911952263</v>
      </c>
      <c r="T123" s="93">
        <v>21.644453389128454</v>
      </c>
      <c r="U123" s="91">
        <v>0.7</v>
      </c>
      <c r="V123" s="91">
        <v>0</v>
      </c>
      <c r="W123" s="91">
        <v>1</v>
      </c>
      <c r="X123" s="91">
        <v>1</v>
      </c>
      <c r="Y123" s="91">
        <v>0</v>
      </c>
      <c r="Z123" s="91">
        <v>1</v>
      </c>
      <c r="AA123" s="91">
        <v>3</v>
      </c>
      <c r="AB123" s="107">
        <v>0.42277339346110482</v>
      </c>
      <c r="AC123" s="91">
        <v>0</v>
      </c>
      <c r="AD123" s="91">
        <v>99.052000000000007</v>
      </c>
    </row>
    <row r="124" spans="1:30" x14ac:dyDescent="0.3">
      <c r="A124" s="91" t="s">
        <v>761</v>
      </c>
      <c r="B124" s="91" t="s">
        <v>853</v>
      </c>
      <c r="C124" s="91">
        <v>35030</v>
      </c>
      <c r="D124" s="102" t="s">
        <v>880</v>
      </c>
      <c r="E124" s="91">
        <v>0</v>
      </c>
      <c r="F124" s="91">
        <v>0</v>
      </c>
      <c r="G124" s="91">
        <v>156</v>
      </c>
      <c r="H124" s="93">
        <v>0</v>
      </c>
      <c r="I124" s="91" t="s">
        <v>1199</v>
      </c>
      <c r="J124" s="106"/>
      <c r="K124" s="91">
        <v>0</v>
      </c>
      <c r="L124" s="91">
        <v>69</v>
      </c>
      <c r="M124" s="91">
        <v>82</v>
      </c>
      <c r="N124" s="91">
        <v>244</v>
      </c>
      <c r="O124" s="91">
        <v>2527</v>
      </c>
      <c r="P124" s="91">
        <v>0</v>
      </c>
      <c r="Q124" s="93">
        <v>78.911080389595853</v>
      </c>
      <c r="R124" s="93">
        <v>105.88278651309477</v>
      </c>
      <c r="S124" s="93">
        <v>79.3122570753237</v>
      </c>
      <c r="T124" s="93">
        <v>11.779314050870479</v>
      </c>
      <c r="U124" s="91">
        <v>0.2</v>
      </c>
      <c r="V124" s="91">
        <v>1</v>
      </c>
      <c r="W124" s="91">
        <v>3</v>
      </c>
      <c r="X124" s="91">
        <v>1</v>
      </c>
      <c r="Y124" s="91">
        <v>0</v>
      </c>
      <c r="Z124" s="91">
        <v>1</v>
      </c>
      <c r="AA124" s="91">
        <v>6</v>
      </c>
      <c r="AB124" s="107">
        <v>0.45721252762325687</v>
      </c>
      <c r="AC124" s="91">
        <v>0</v>
      </c>
      <c r="AD124" s="91">
        <v>98.275999999999996</v>
      </c>
    </row>
    <row r="125" spans="1:30" x14ac:dyDescent="0.3">
      <c r="A125" s="91" t="s">
        <v>761</v>
      </c>
      <c r="B125" s="91" t="s">
        <v>853</v>
      </c>
      <c r="C125" s="91">
        <v>35032</v>
      </c>
      <c r="D125" s="102" t="s">
        <v>881</v>
      </c>
      <c r="E125" s="91">
        <v>0</v>
      </c>
      <c r="F125" s="91">
        <v>0</v>
      </c>
      <c r="G125" s="91">
        <v>200</v>
      </c>
      <c r="H125" s="93">
        <v>0</v>
      </c>
      <c r="I125" s="91" t="s">
        <v>1199</v>
      </c>
      <c r="J125" s="106"/>
      <c r="K125" s="91">
        <v>0</v>
      </c>
      <c r="L125" s="91">
        <v>43</v>
      </c>
      <c r="M125" s="91">
        <v>132</v>
      </c>
      <c r="N125" s="91">
        <v>166</v>
      </c>
      <c r="O125" s="91">
        <v>1784</v>
      </c>
      <c r="P125" s="91">
        <v>0</v>
      </c>
      <c r="Q125" s="93">
        <v>135.35297060571295</v>
      </c>
      <c r="R125" s="93">
        <v>112.27107426205869</v>
      </c>
      <c r="S125" s="93">
        <v>223.21443816433356</v>
      </c>
      <c r="T125" s="93">
        <v>21.723052511625067</v>
      </c>
      <c r="U125" s="91">
        <v>4</v>
      </c>
      <c r="V125" s="91">
        <v>2</v>
      </c>
      <c r="W125" s="91">
        <v>1</v>
      </c>
      <c r="X125" s="91">
        <v>1</v>
      </c>
      <c r="Y125" s="91">
        <v>0</v>
      </c>
      <c r="Z125" s="91">
        <v>1</v>
      </c>
      <c r="AA125" s="91">
        <v>5</v>
      </c>
      <c r="AB125" s="107">
        <v>0.54806532938726293</v>
      </c>
      <c r="AC125" s="91">
        <v>0</v>
      </c>
      <c r="AD125" s="91">
        <v>99.070999999999998</v>
      </c>
    </row>
    <row r="126" spans="1:30" x14ac:dyDescent="0.3">
      <c r="A126" s="91" t="s">
        <v>761</v>
      </c>
      <c r="B126" s="91" t="s">
        <v>853</v>
      </c>
      <c r="C126" s="91">
        <v>35033</v>
      </c>
      <c r="D126" s="102" t="s">
        <v>853</v>
      </c>
      <c r="E126" s="91">
        <v>6</v>
      </c>
      <c r="F126" s="91">
        <v>41282</v>
      </c>
      <c r="G126" s="91">
        <v>2843</v>
      </c>
      <c r="H126" s="93">
        <v>9.3872016085665528</v>
      </c>
      <c r="I126" s="91" t="s">
        <v>1201</v>
      </c>
      <c r="J126" s="106" t="s">
        <v>1202</v>
      </c>
      <c r="K126" s="91">
        <v>3</v>
      </c>
      <c r="L126" s="91">
        <v>1138</v>
      </c>
      <c r="M126" s="91">
        <v>4643</v>
      </c>
      <c r="N126" s="91">
        <v>2055</v>
      </c>
      <c r="O126" s="91">
        <v>20387</v>
      </c>
      <c r="P126" s="91">
        <v>1606</v>
      </c>
      <c r="Q126" s="93">
        <v>58.168476396604618</v>
      </c>
      <c r="R126" s="93">
        <v>99.809273976066237</v>
      </c>
      <c r="S126" s="93">
        <v>92.594178697369671</v>
      </c>
      <c r="T126" s="93">
        <v>16.580268649053849</v>
      </c>
      <c r="U126" s="91">
        <v>0.4</v>
      </c>
      <c r="V126" s="91">
        <v>14</v>
      </c>
      <c r="W126" s="91">
        <v>42</v>
      </c>
      <c r="X126" s="91">
        <v>14</v>
      </c>
      <c r="Y126" s="91">
        <v>30</v>
      </c>
      <c r="Z126" s="91">
        <v>13</v>
      </c>
      <c r="AA126" s="91">
        <v>113</v>
      </c>
      <c r="AB126" s="107">
        <v>0.66506580031546492</v>
      </c>
      <c r="AC126" s="91">
        <v>1</v>
      </c>
      <c r="AD126" s="91">
        <v>98.647999999999996</v>
      </c>
    </row>
    <row r="127" spans="1:30" x14ac:dyDescent="0.3">
      <c r="A127" s="91" t="s">
        <v>761</v>
      </c>
      <c r="B127" s="91" t="s">
        <v>853</v>
      </c>
      <c r="C127" s="91">
        <v>35034</v>
      </c>
      <c r="D127" s="102" t="s">
        <v>882</v>
      </c>
      <c r="E127" s="91">
        <v>0</v>
      </c>
      <c r="F127" s="91">
        <v>0</v>
      </c>
      <c r="G127" s="91">
        <v>0</v>
      </c>
      <c r="H127" s="93">
        <v>0</v>
      </c>
      <c r="I127" s="91" t="s">
        <v>1200</v>
      </c>
      <c r="J127" s="106"/>
      <c r="K127" s="91">
        <v>0</v>
      </c>
      <c r="L127" s="91">
        <v>30</v>
      </c>
      <c r="M127" s="91">
        <v>17</v>
      </c>
      <c r="N127" s="91">
        <v>103</v>
      </c>
      <c r="O127" s="91">
        <v>991</v>
      </c>
      <c r="P127" s="91">
        <v>0</v>
      </c>
      <c r="Q127" s="93">
        <v>120.19158174357874</v>
      </c>
      <c r="R127" s="93">
        <v>38.188027730075717</v>
      </c>
      <c r="S127" s="93">
        <v>161.50674845760605</v>
      </c>
      <c r="T127" s="93">
        <v>0</v>
      </c>
      <c r="U127" s="91">
        <v>0</v>
      </c>
      <c r="V127" s="91">
        <v>1</v>
      </c>
      <c r="W127" s="91">
        <v>1</v>
      </c>
      <c r="X127" s="91">
        <v>1</v>
      </c>
      <c r="Y127" s="91">
        <v>0</v>
      </c>
      <c r="Z127" s="91">
        <v>0</v>
      </c>
      <c r="AA127" s="91">
        <v>3</v>
      </c>
      <c r="AB127" s="107">
        <v>0.49983338887037654</v>
      </c>
      <c r="AC127" s="91">
        <v>0</v>
      </c>
      <c r="AD127" s="91">
        <v>98.463999999999999</v>
      </c>
    </row>
    <row r="128" spans="1:30" x14ac:dyDescent="0.3">
      <c r="A128" s="91" t="s">
        <v>761</v>
      </c>
      <c r="B128" s="91" t="s">
        <v>853</v>
      </c>
      <c r="C128" s="91">
        <v>35035</v>
      </c>
      <c r="D128" s="102" t="s">
        <v>883</v>
      </c>
      <c r="E128" s="91">
        <v>1</v>
      </c>
      <c r="F128" s="91">
        <v>106</v>
      </c>
      <c r="G128" s="91">
        <v>34</v>
      </c>
      <c r="H128" s="93">
        <v>0</v>
      </c>
      <c r="I128" s="91" t="s">
        <v>1199</v>
      </c>
      <c r="J128" s="106"/>
      <c r="K128" s="91">
        <v>0</v>
      </c>
      <c r="L128" s="91">
        <v>23</v>
      </c>
      <c r="M128" s="91">
        <v>17</v>
      </c>
      <c r="N128" s="91">
        <v>113</v>
      </c>
      <c r="O128" s="91">
        <v>807</v>
      </c>
      <c r="P128" s="91">
        <v>0</v>
      </c>
      <c r="Q128" s="93">
        <v>118.47545305702707</v>
      </c>
      <c r="R128" s="93">
        <v>40.441187170563325</v>
      </c>
      <c r="S128" s="93">
        <v>198.44793147178504</v>
      </c>
      <c r="T128" s="93">
        <v>8.3890685684273976</v>
      </c>
      <c r="U128" s="91">
        <v>0</v>
      </c>
      <c r="V128" s="91">
        <v>1</v>
      </c>
      <c r="W128" s="91">
        <v>1</v>
      </c>
      <c r="X128" s="91">
        <v>1</v>
      </c>
      <c r="Y128" s="91">
        <v>0</v>
      </c>
      <c r="Z128" s="91">
        <v>0</v>
      </c>
      <c r="AA128" s="91">
        <v>3</v>
      </c>
      <c r="AB128" s="107">
        <v>0.74701195219123506</v>
      </c>
      <c r="AC128" s="91">
        <v>0</v>
      </c>
      <c r="AD128" s="91">
        <v>98.608000000000004</v>
      </c>
    </row>
    <row r="129" spans="1:30" x14ac:dyDescent="0.3">
      <c r="A129" s="91" t="s">
        <v>761</v>
      </c>
      <c r="B129" s="91" t="s">
        <v>853</v>
      </c>
      <c r="C129" s="91">
        <v>35036</v>
      </c>
      <c r="D129" s="102" t="s">
        <v>884</v>
      </c>
      <c r="E129" s="91">
        <v>0</v>
      </c>
      <c r="F129" s="91">
        <v>0</v>
      </c>
      <c r="G129" s="91">
        <v>289</v>
      </c>
      <c r="H129" s="93">
        <v>0</v>
      </c>
      <c r="I129" s="91" t="s">
        <v>1199</v>
      </c>
      <c r="J129" s="106"/>
      <c r="K129" s="91">
        <v>0</v>
      </c>
      <c r="L129" s="91">
        <v>68</v>
      </c>
      <c r="M129" s="91">
        <v>146</v>
      </c>
      <c r="N129" s="91">
        <v>172</v>
      </c>
      <c r="O129" s="91">
        <v>1809</v>
      </c>
      <c r="P129" s="91">
        <v>0</v>
      </c>
      <c r="Q129" s="93">
        <v>62.482733717371943</v>
      </c>
      <c r="R129" s="93">
        <v>52.118023201134413</v>
      </c>
      <c r="S129" s="93">
        <v>155.29526016878265</v>
      </c>
      <c r="T129" s="93">
        <v>19.395140172830182</v>
      </c>
      <c r="U129" s="91">
        <v>0</v>
      </c>
      <c r="V129" s="91">
        <v>3</v>
      </c>
      <c r="W129" s="91">
        <v>4</v>
      </c>
      <c r="X129" s="91">
        <v>1</v>
      </c>
      <c r="Y129" s="91">
        <v>0</v>
      </c>
      <c r="Z129" s="91">
        <v>1</v>
      </c>
      <c r="AA129" s="91">
        <v>9</v>
      </c>
      <c r="AB129" s="107">
        <v>0.60954961056552659</v>
      </c>
      <c r="AC129" s="91">
        <v>0</v>
      </c>
      <c r="AD129" s="91">
        <v>97.766999999999996</v>
      </c>
    </row>
    <row r="130" spans="1:30" x14ac:dyDescent="0.3">
      <c r="A130" s="91" t="s">
        <v>761</v>
      </c>
      <c r="B130" s="91" t="s">
        <v>853</v>
      </c>
      <c r="C130" s="91">
        <v>35037</v>
      </c>
      <c r="D130" s="102" t="s">
        <v>885</v>
      </c>
      <c r="E130" s="91">
        <v>3</v>
      </c>
      <c r="F130" s="91">
        <v>3760</v>
      </c>
      <c r="G130" s="91">
        <v>11</v>
      </c>
      <c r="H130" s="93">
        <v>0</v>
      </c>
      <c r="I130" s="91" t="s">
        <v>1199</v>
      </c>
      <c r="J130" s="106"/>
      <c r="K130" s="91">
        <v>0</v>
      </c>
      <c r="L130" s="91">
        <v>38</v>
      </c>
      <c r="M130" s="91">
        <v>53</v>
      </c>
      <c r="N130" s="91">
        <v>168</v>
      </c>
      <c r="O130" s="91">
        <v>1359</v>
      </c>
      <c r="P130" s="91">
        <v>0</v>
      </c>
      <c r="Q130" s="93">
        <v>108.64916862222671</v>
      </c>
      <c r="R130" s="93">
        <v>123.15508420730865</v>
      </c>
      <c r="S130" s="93">
        <v>204.25036559144877</v>
      </c>
      <c r="T130" s="93">
        <v>1.33022546296016</v>
      </c>
      <c r="U130" s="91">
        <v>0</v>
      </c>
      <c r="V130" s="91">
        <v>1</v>
      </c>
      <c r="W130" s="91">
        <v>1</v>
      </c>
      <c r="X130" s="91">
        <v>1</v>
      </c>
      <c r="Y130" s="91">
        <v>0</v>
      </c>
      <c r="Z130" s="91">
        <v>1</v>
      </c>
      <c r="AA130" s="91">
        <v>4</v>
      </c>
      <c r="AB130" s="107">
        <v>0.48816206980717597</v>
      </c>
      <c r="AC130" s="91">
        <v>0</v>
      </c>
      <c r="AD130" s="91">
        <v>98.051000000000002</v>
      </c>
    </row>
    <row r="131" spans="1:30" x14ac:dyDescent="0.3">
      <c r="A131" s="91" t="s">
        <v>761</v>
      </c>
      <c r="B131" s="91" t="s">
        <v>853</v>
      </c>
      <c r="C131" s="91">
        <v>35038</v>
      </c>
      <c r="D131" s="102" t="s">
        <v>886</v>
      </c>
      <c r="E131" s="91">
        <v>1</v>
      </c>
      <c r="F131" s="91">
        <v>0</v>
      </c>
      <c r="G131" s="91">
        <v>63</v>
      </c>
      <c r="H131" s="93">
        <v>0</v>
      </c>
      <c r="I131" s="91" t="s">
        <v>1199</v>
      </c>
      <c r="J131" s="106"/>
      <c r="K131" s="91">
        <v>0</v>
      </c>
      <c r="L131" s="91">
        <v>28</v>
      </c>
      <c r="M131" s="91">
        <v>112</v>
      </c>
      <c r="N131" s="91">
        <v>160</v>
      </c>
      <c r="O131" s="91">
        <v>1380</v>
      </c>
      <c r="P131" s="91">
        <v>0</v>
      </c>
      <c r="Q131" s="93">
        <v>109.22986155410975</v>
      </c>
      <c r="R131" s="93">
        <v>50.746325618823185</v>
      </c>
      <c r="S131" s="93">
        <v>81.211507767425843</v>
      </c>
      <c r="T131" s="93">
        <v>10.157258955421408</v>
      </c>
      <c r="U131" s="91">
        <v>10.199999999999999</v>
      </c>
      <c r="V131" s="91">
        <v>1</v>
      </c>
      <c r="W131" s="91">
        <v>1</v>
      </c>
      <c r="X131" s="91">
        <v>1</v>
      </c>
      <c r="Y131" s="91">
        <v>0</v>
      </c>
      <c r="Z131" s="91">
        <v>1</v>
      </c>
      <c r="AA131" s="91">
        <v>4</v>
      </c>
      <c r="AB131" s="107">
        <v>0.65082980800520662</v>
      </c>
      <c r="AC131" s="91">
        <v>0</v>
      </c>
      <c r="AD131" s="91">
        <v>98.617000000000004</v>
      </c>
    </row>
    <row r="132" spans="1:30" x14ac:dyDescent="0.3">
      <c r="A132" s="91" t="s">
        <v>761</v>
      </c>
      <c r="B132" s="91" t="s">
        <v>853</v>
      </c>
      <c r="C132" s="91">
        <v>35039</v>
      </c>
      <c r="D132" s="102" t="s">
        <v>887</v>
      </c>
      <c r="E132" s="91">
        <v>0</v>
      </c>
      <c r="F132" s="91">
        <v>0</v>
      </c>
      <c r="G132" s="91">
        <v>124</v>
      </c>
      <c r="H132" s="93">
        <v>0</v>
      </c>
      <c r="I132" s="91" t="s">
        <v>1199</v>
      </c>
      <c r="J132" s="106"/>
      <c r="K132" s="91">
        <v>0</v>
      </c>
      <c r="L132" s="91">
        <v>50</v>
      </c>
      <c r="M132" s="91">
        <v>69</v>
      </c>
      <c r="N132" s="91">
        <v>30</v>
      </c>
      <c r="O132" s="91">
        <v>1245</v>
      </c>
      <c r="P132" s="91">
        <v>0</v>
      </c>
      <c r="Q132" s="93">
        <v>47.702087964806658</v>
      </c>
      <c r="R132" s="93">
        <v>214.63278002433427</v>
      </c>
      <c r="S132" s="93">
        <v>127.46633152600819</v>
      </c>
      <c r="T132" s="93">
        <v>10.965750379241802</v>
      </c>
      <c r="U132" s="91">
        <v>0</v>
      </c>
      <c r="V132" s="91">
        <v>0</v>
      </c>
      <c r="W132" s="91">
        <v>3</v>
      </c>
      <c r="X132" s="91">
        <v>1</v>
      </c>
      <c r="Y132" s="91">
        <v>2</v>
      </c>
      <c r="Z132" s="91">
        <v>1</v>
      </c>
      <c r="AA132" s="91">
        <v>7</v>
      </c>
      <c r="AB132" s="107">
        <v>0.62472110664881741</v>
      </c>
      <c r="AC132" s="91">
        <v>0</v>
      </c>
      <c r="AD132" s="91">
        <v>98.634</v>
      </c>
    </row>
    <row r="133" spans="1:30" x14ac:dyDescent="0.3">
      <c r="A133" s="91" t="s">
        <v>761</v>
      </c>
      <c r="B133" s="91" t="s">
        <v>853</v>
      </c>
      <c r="C133" s="91">
        <v>35040</v>
      </c>
      <c r="D133" s="102" t="s">
        <v>888</v>
      </c>
      <c r="E133" s="91">
        <v>0</v>
      </c>
      <c r="F133" s="91">
        <v>0</v>
      </c>
      <c r="G133" s="91">
        <v>176</v>
      </c>
      <c r="H133" s="93">
        <v>0</v>
      </c>
      <c r="I133" s="91" t="s">
        <v>1199</v>
      </c>
      <c r="J133" s="106"/>
      <c r="K133" s="91">
        <v>0</v>
      </c>
      <c r="L133" s="91">
        <v>150</v>
      </c>
      <c r="M133" s="91">
        <v>234</v>
      </c>
      <c r="N133" s="91">
        <v>430</v>
      </c>
      <c r="O133" s="91">
        <v>4225</v>
      </c>
      <c r="P133" s="91">
        <v>0</v>
      </c>
      <c r="Q133" s="93">
        <v>62.970106095682723</v>
      </c>
      <c r="R133" s="93">
        <v>59.415523297883951</v>
      </c>
      <c r="S133" s="93">
        <v>78.074564417377474</v>
      </c>
      <c r="T133" s="93">
        <v>6.7682647997799048</v>
      </c>
      <c r="U133" s="91">
        <v>4.5</v>
      </c>
      <c r="V133" s="91">
        <v>2</v>
      </c>
      <c r="W133" s="91">
        <v>6</v>
      </c>
      <c r="X133" s="91">
        <v>2</v>
      </c>
      <c r="Y133" s="91">
        <v>4</v>
      </c>
      <c r="Z133" s="91">
        <v>3</v>
      </c>
      <c r="AA133" s="91">
        <v>17</v>
      </c>
      <c r="AB133" s="107">
        <v>0.65975860596887492</v>
      </c>
      <c r="AC133" s="91">
        <v>0</v>
      </c>
      <c r="AD133" s="91">
        <v>98.22</v>
      </c>
    </row>
    <row r="134" spans="1:30" x14ac:dyDescent="0.3">
      <c r="A134" s="91" t="s">
        <v>761</v>
      </c>
      <c r="B134" s="91" t="s">
        <v>853</v>
      </c>
      <c r="C134" s="91">
        <v>35041</v>
      </c>
      <c r="D134" s="102" t="s">
        <v>889</v>
      </c>
      <c r="E134" s="91">
        <v>0</v>
      </c>
      <c r="F134" s="91">
        <v>0</v>
      </c>
      <c r="G134" s="91">
        <v>375</v>
      </c>
      <c r="H134" s="93">
        <v>0</v>
      </c>
      <c r="I134" s="91" t="s">
        <v>1203</v>
      </c>
      <c r="J134" s="106" t="s">
        <v>1204</v>
      </c>
      <c r="K134" s="91">
        <v>0</v>
      </c>
      <c r="L134" s="91">
        <v>23</v>
      </c>
      <c r="M134" s="91">
        <v>11</v>
      </c>
      <c r="N134" s="91">
        <v>272</v>
      </c>
      <c r="O134" s="91">
        <v>1754</v>
      </c>
      <c r="P134" s="91">
        <v>0</v>
      </c>
      <c r="Q134" s="93">
        <v>271.5136929201409</v>
      </c>
      <c r="R134" s="93">
        <v>118.85708190759334</v>
      </c>
      <c r="S134" s="93">
        <v>108.89546223710443</v>
      </c>
      <c r="T134" s="93">
        <v>90.125246208868901</v>
      </c>
      <c r="U134" s="91">
        <v>30.6</v>
      </c>
      <c r="V134" s="91">
        <v>3</v>
      </c>
      <c r="W134" s="91">
        <v>4</v>
      </c>
      <c r="X134" s="91">
        <v>1</v>
      </c>
      <c r="Y134" s="91">
        <v>0</v>
      </c>
      <c r="Z134" s="91">
        <v>1</v>
      </c>
      <c r="AA134" s="91">
        <v>9</v>
      </c>
      <c r="AB134" s="107">
        <v>2.1828765462042203</v>
      </c>
      <c r="AC134" s="91">
        <v>0</v>
      </c>
      <c r="AD134" s="91">
        <v>98.33</v>
      </c>
    </row>
    <row r="135" spans="1:30" x14ac:dyDescent="0.3">
      <c r="A135" s="91" t="s">
        <v>761</v>
      </c>
      <c r="B135" s="91" t="s">
        <v>853</v>
      </c>
      <c r="C135" s="91">
        <v>35042</v>
      </c>
      <c r="D135" s="102" t="s">
        <v>890</v>
      </c>
      <c r="E135" s="91">
        <v>1</v>
      </c>
      <c r="F135" s="91">
        <v>40</v>
      </c>
      <c r="G135" s="91">
        <v>29</v>
      </c>
      <c r="H135" s="93">
        <v>0</v>
      </c>
      <c r="I135" s="91" t="s">
        <v>1199</v>
      </c>
      <c r="J135" s="106"/>
      <c r="K135" s="91">
        <v>0</v>
      </c>
      <c r="L135" s="91">
        <v>13</v>
      </c>
      <c r="M135" s="91">
        <v>18</v>
      </c>
      <c r="N135" s="91">
        <v>145</v>
      </c>
      <c r="O135" s="91">
        <v>1090</v>
      </c>
      <c r="P135" s="91">
        <v>0</v>
      </c>
      <c r="Q135" s="93">
        <v>309.74334315654619</v>
      </c>
      <c r="R135" s="93">
        <v>15.764157365808856</v>
      </c>
      <c r="S135" s="93">
        <v>60.485859329341409</v>
      </c>
      <c r="T135" s="93">
        <v>16.107631260771043</v>
      </c>
      <c r="U135" s="91">
        <v>12.9</v>
      </c>
      <c r="V135" s="91">
        <v>1</v>
      </c>
      <c r="W135" s="91">
        <v>1</v>
      </c>
      <c r="X135" s="91">
        <v>1</v>
      </c>
      <c r="Y135" s="91">
        <v>0</v>
      </c>
      <c r="Z135" s="91">
        <v>0</v>
      </c>
      <c r="AA135" s="91">
        <v>3</v>
      </c>
      <c r="AB135" s="107">
        <v>1.6816143497757849</v>
      </c>
      <c r="AC135" s="91">
        <v>0</v>
      </c>
      <c r="AD135" s="91">
        <v>100.045</v>
      </c>
    </row>
    <row r="136" spans="1:30" x14ac:dyDescent="0.3">
      <c r="A136" s="91" t="s">
        <v>761</v>
      </c>
      <c r="B136" s="91" t="s">
        <v>853</v>
      </c>
      <c r="C136" s="91">
        <v>35043</v>
      </c>
      <c r="D136" s="102" t="s">
        <v>891</v>
      </c>
      <c r="E136" s="91">
        <v>0</v>
      </c>
      <c r="F136" s="91">
        <v>0</v>
      </c>
      <c r="G136" s="91">
        <v>14</v>
      </c>
      <c r="H136" s="93">
        <v>0</v>
      </c>
      <c r="I136" s="91" t="s">
        <v>1199</v>
      </c>
      <c r="J136" s="106"/>
      <c r="K136" s="91">
        <v>0</v>
      </c>
      <c r="L136" s="91">
        <v>27</v>
      </c>
      <c r="M136" s="91">
        <v>103</v>
      </c>
      <c r="N136" s="91">
        <v>260</v>
      </c>
      <c r="O136" s="91">
        <v>1266</v>
      </c>
      <c r="P136" s="91">
        <v>0</v>
      </c>
      <c r="Q136" s="93">
        <v>139.98930745379383</v>
      </c>
      <c r="R136" s="93">
        <v>13.08667135439879</v>
      </c>
      <c r="S136" s="93">
        <v>135.89643960368409</v>
      </c>
      <c r="T136" s="93">
        <v>3.227677655758233</v>
      </c>
      <c r="U136" s="91">
        <v>6</v>
      </c>
      <c r="V136" s="91">
        <v>0</v>
      </c>
      <c r="W136" s="91">
        <v>2</v>
      </c>
      <c r="X136" s="91">
        <v>1</v>
      </c>
      <c r="Y136" s="91">
        <v>0</v>
      </c>
      <c r="Z136" s="91">
        <v>0</v>
      </c>
      <c r="AA136" s="91">
        <v>3</v>
      </c>
      <c r="AB136" s="107">
        <v>0.69799906933457423</v>
      </c>
      <c r="AC136" s="91">
        <v>0</v>
      </c>
      <c r="AD136" s="91">
        <v>98.009</v>
      </c>
    </row>
    <row r="137" spans="1:30" x14ac:dyDescent="0.3">
      <c r="A137" s="91" t="s">
        <v>761</v>
      </c>
      <c r="B137" s="91" t="s">
        <v>853</v>
      </c>
      <c r="C137" s="91">
        <v>35044</v>
      </c>
      <c r="D137" s="102" t="s">
        <v>892</v>
      </c>
      <c r="E137" s="91">
        <v>0</v>
      </c>
      <c r="F137" s="91">
        <v>0</v>
      </c>
      <c r="G137" s="91">
        <v>101</v>
      </c>
      <c r="H137" s="93">
        <v>0</v>
      </c>
      <c r="I137" s="91" t="s">
        <v>1199</v>
      </c>
      <c r="J137" s="106"/>
      <c r="K137" s="91">
        <v>0</v>
      </c>
      <c r="L137" s="91">
        <v>27</v>
      </c>
      <c r="M137" s="91">
        <v>15</v>
      </c>
      <c r="N137" s="91">
        <v>71</v>
      </c>
      <c r="O137" s="91">
        <v>1061</v>
      </c>
      <c r="P137" s="91">
        <v>0</v>
      </c>
      <c r="Q137" s="93">
        <v>183.39368896339744</v>
      </c>
      <c r="R137" s="93">
        <v>31.720809355413515</v>
      </c>
      <c r="S137" s="93">
        <v>260.54202074195803</v>
      </c>
      <c r="T137" s="93">
        <v>29.982205234300636</v>
      </c>
      <c r="U137" s="91">
        <v>21.7</v>
      </c>
      <c r="V137" s="91">
        <v>1</v>
      </c>
      <c r="W137" s="91">
        <v>3</v>
      </c>
      <c r="X137" s="91">
        <v>1</v>
      </c>
      <c r="Y137" s="91">
        <v>0</v>
      </c>
      <c r="Z137" s="91">
        <v>0</v>
      </c>
      <c r="AA137" s="91">
        <v>5</v>
      </c>
      <c r="AB137" s="107">
        <v>1.4979029358897544</v>
      </c>
      <c r="AC137" s="91">
        <v>0</v>
      </c>
      <c r="AD137" s="91">
        <v>98.337000000000003</v>
      </c>
    </row>
    <row r="138" spans="1:30" x14ac:dyDescent="0.3">
      <c r="A138" s="91" t="s">
        <v>761</v>
      </c>
      <c r="B138" s="91" t="s">
        <v>853</v>
      </c>
      <c r="C138" s="91">
        <v>35045</v>
      </c>
      <c r="D138" s="102" t="s">
        <v>893</v>
      </c>
      <c r="E138" s="91">
        <v>2</v>
      </c>
      <c r="F138" s="91">
        <v>10</v>
      </c>
      <c r="G138" s="91">
        <v>532</v>
      </c>
      <c r="H138" s="93">
        <v>0</v>
      </c>
      <c r="I138" s="91" t="s">
        <v>1206</v>
      </c>
      <c r="J138" s="106" t="s">
        <v>1207</v>
      </c>
      <c r="K138" s="91">
        <v>0</v>
      </c>
      <c r="L138" s="91">
        <v>32</v>
      </c>
      <c r="M138" s="91">
        <v>11</v>
      </c>
      <c r="N138" s="91">
        <v>520</v>
      </c>
      <c r="O138" s="91">
        <v>2763</v>
      </c>
      <c r="P138" s="91">
        <v>0</v>
      </c>
      <c r="Q138" s="93">
        <v>237.16518819129953</v>
      </c>
      <c r="R138" s="93">
        <v>52.995986365751037</v>
      </c>
      <c r="S138" s="93">
        <v>27.823976256973324</v>
      </c>
      <c r="T138" s="93">
        <v>149.88832113990833</v>
      </c>
      <c r="U138" s="91">
        <v>32.299999999999997</v>
      </c>
      <c r="V138" s="91">
        <v>3</v>
      </c>
      <c r="W138" s="91">
        <v>3</v>
      </c>
      <c r="X138" s="91">
        <v>1</v>
      </c>
      <c r="Y138" s="91">
        <v>0</v>
      </c>
      <c r="Z138" s="91">
        <v>1</v>
      </c>
      <c r="AA138" s="91">
        <v>8</v>
      </c>
      <c r="AB138" s="107">
        <v>2.274665908444697</v>
      </c>
      <c r="AC138" s="91">
        <v>0</v>
      </c>
      <c r="AD138" s="91">
        <v>99.084999999999994</v>
      </c>
    </row>
    <row r="139" spans="1:30" x14ac:dyDescent="0.3">
      <c r="A139" s="91" t="s">
        <v>761</v>
      </c>
      <c r="B139" s="91" t="s">
        <v>853</v>
      </c>
      <c r="C139" s="91">
        <v>35046</v>
      </c>
      <c r="D139" s="102" t="s">
        <v>894</v>
      </c>
      <c r="E139" s="91">
        <v>1</v>
      </c>
      <c r="F139" s="91">
        <v>350</v>
      </c>
      <c r="G139" s="91" t="s">
        <v>808</v>
      </c>
      <c r="H139" s="93">
        <v>0</v>
      </c>
      <c r="I139" s="91" t="s">
        <v>1206</v>
      </c>
      <c r="J139" s="106" t="s">
        <v>1207</v>
      </c>
      <c r="K139" s="91">
        <v>0</v>
      </c>
      <c r="L139" s="91" t="s">
        <v>808</v>
      </c>
      <c r="M139" s="91" t="s">
        <v>808</v>
      </c>
      <c r="N139" s="91" t="s">
        <v>808</v>
      </c>
      <c r="O139" s="91" t="s">
        <v>808</v>
      </c>
      <c r="P139" s="91">
        <v>0</v>
      </c>
      <c r="Q139" s="93" t="s">
        <v>808</v>
      </c>
      <c r="R139" s="93">
        <v>131.76568764249475</v>
      </c>
      <c r="S139" s="93">
        <v>52.587011080514593</v>
      </c>
      <c r="T139" s="93">
        <v>0</v>
      </c>
      <c r="U139" s="91" t="s">
        <v>1205</v>
      </c>
      <c r="V139" s="91">
        <v>4</v>
      </c>
      <c r="W139" s="91">
        <v>4</v>
      </c>
      <c r="X139" s="91">
        <v>2</v>
      </c>
      <c r="Y139" s="91">
        <v>0</v>
      </c>
      <c r="Z139" s="91">
        <v>1</v>
      </c>
      <c r="AA139" s="91">
        <v>11</v>
      </c>
      <c r="AB139" s="107">
        <v>2.7749747729566097</v>
      </c>
      <c r="AC139" s="91">
        <v>0</v>
      </c>
      <c r="AD139" s="91" t="s">
        <v>808</v>
      </c>
    </row>
    <row r="140" spans="1:30" x14ac:dyDescent="0.3">
      <c r="A140" s="91" t="s">
        <v>761</v>
      </c>
      <c r="B140" s="91" t="s">
        <v>895</v>
      </c>
      <c r="C140" s="91">
        <v>36001</v>
      </c>
      <c r="D140" s="102" t="s">
        <v>896</v>
      </c>
      <c r="E140" s="91">
        <v>0</v>
      </c>
      <c r="F140" s="91">
        <v>0</v>
      </c>
      <c r="G140" s="91">
        <v>59</v>
      </c>
      <c r="H140" s="93">
        <v>0</v>
      </c>
      <c r="I140" s="91" t="s">
        <v>1199</v>
      </c>
      <c r="J140" s="106"/>
      <c r="K140" s="91">
        <v>0</v>
      </c>
      <c r="L140" s="91">
        <v>10</v>
      </c>
      <c r="M140" s="91">
        <v>4</v>
      </c>
      <c r="N140" s="91">
        <v>110</v>
      </c>
      <c r="O140" s="91">
        <v>522</v>
      </c>
      <c r="P140" s="91">
        <v>0</v>
      </c>
      <c r="Q140" s="93">
        <v>47.805430789041722</v>
      </c>
      <c r="R140" s="93">
        <v>15.336240345699647</v>
      </c>
      <c r="S140" s="93">
        <v>77.633081861174816</v>
      </c>
      <c r="T140" s="93">
        <v>14.169395389905205</v>
      </c>
      <c r="U140" s="91">
        <v>0</v>
      </c>
      <c r="V140" s="91">
        <v>1</v>
      </c>
      <c r="W140" s="91">
        <v>1</v>
      </c>
      <c r="X140" s="91">
        <v>0</v>
      </c>
      <c r="Y140" s="91">
        <v>0</v>
      </c>
      <c r="Z140" s="91">
        <v>0</v>
      </c>
      <c r="AA140" s="91">
        <v>2</v>
      </c>
      <c r="AB140" s="107">
        <v>0.48473097430925838</v>
      </c>
      <c r="AC140" s="91">
        <v>0</v>
      </c>
      <c r="AD140" s="91">
        <v>98.798000000000002</v>
      </c>
    </row>
    <row r="141" spans="1:30" x14ac:dyDescent="0.3">
      <c r="A141" s="91" t="s">
        <v>761</v>
      </c>
      <c r="B141" s="91" t="s">
        <v>895</v>
      </c>
      <c r="C141" s="91">
        <v>36002</v>
      </c>
      <c r="D141" s="102" t="s">
        <v>897</v>
      </c>
      <c r="E141" s="91">
        <v>0</v>
      </c>
      <c r="F141" s="91">
        <v>0</v>
      </c>
      <c r="G141" s="91">
        <v>146</v>
      </c>
      <c r="H141" s="93">
        <v>0</v>
      </c>
      <c r="I141" s="91" t="s">
        <v>1199</v>
      </c>
      <c r="J141" s="106"/>
      <c r="K141" s="91">
        <v>0</v>
      </c>
      <c r="L141" s="91">
        <v>41</v>
      </c>
      <c r="M141" s="91">
        <v>41</v>
      </c>
      <c r="N141" s="91">
        <v>194</v>
      </c>
      <c r="O141" s="91">
        <v>1565</v>
      </c>
      <c r="P141" s="91">
        <v>0</v>
      </c>
      <c r="Q141" s="93">
        <v>117.60976421918288</v>
      </c>
      <c r="R141" s="93">
        <v>135.34871787029167</v>
      </c>
      <c r="S141" s="93">
        <v>172.00322180229927</v>
      </c>
      <c r="T141" s="93">
        <v>14.261727906781893</v>
      </c>
      <c r="U141" s="91">
        <v>19.2</v>
      </c>
      <c r="V141" s="91">
        <v>1</v>
      </c>
      <c r="W141" s="91">
        <v>3</v>
      </c>
      <c r="X141" s="91">
        <v>2</v>
      </c>
      <c r="Y141" s="91">
        <v>0</v>
      </c>
      <c r="Z141" s="91">
        <v>1</v>
      </c>
      <c r="AA141" s="91">
        <v>7</v>
      </c>
      <c r="AB141" s="107">
        <v>0.69006309148264988</v>
      </c>
      <c r="AC141" s="91">
        <v>0</v>
      </c>
      <c r="AD141" s="91">
        <v>98.504000000000005</v>
      </c>
    </row>
    <row r="142" spans="1:30" x14ac:dyDescent="0.3">
      <c r="A142" s="91" t="s">
        <v>761</v>
      </c>
      <c r="B142" s="91" t="s">
        <v>895</v>
      </c>
      <c r="C142" s="91">
        <v>36003</v>
      </c>
      <c r="D142" s="102" t="s">
        <v>898</v>
      </c>
      <c r="E142" s="91">
        <v>1</v>
      </c>
      <c r="F142" s="91">
        <v>1589</v>
      </c>
      <c r="G142" s="91">
        <v>445</v>
      </c>
      <c r="H142" s="93">
        <v>0</v>
      </c>
      <c r="I142" s="91" t="s">
        <v>1199</v>
      </c>
      <c r="J142" s="106"/>
      <c r="K142" s="91">
        <v>0</v>
      </c>
      <c r="L142" s="91">
        <v>39</v>
      </c>
      <c r="M142" s="91">
        <v>20</v>
      </c>
      <c r="N142" s="91">
        <v>133</v>
      </c>
      <c r="O142" s="91">
        <v>1187</v>
      </c>
      <c r="P142" s="91">
        <v>0</v>
      </c>
      <c r="Q142" s="93">
        <v>186.76938120353944</v>
      </c>
      <c r="R142" s="93">
        <v>73.004735307924591</v>
      </c>
      <c r="S142" s="93">
        <v>124.99366980768198</v>
      </c>
      <c r="T142" s="93">
        <v>51.404661102985649</v>
      </c>
      <c r="U142" s="91">
        <v>0</v>
      </c>
      <c r="V142" s="91">
        <v>1</v>
      </c>
      <c r="W142" s="91">
        <v>1</v>
      </c>
      <c r="X142" s="91">
        <v>1</v>
      </c>
      <c r="Y142" s="91">
        <v>0</v>
      </c>
      <c r="Z142" s="91">
        <v>1</v>
      </c>
      <c r="AA142" s="91">
        <v>4</v>
      </c>
      <c r="AB142" s="107">
        <v>0.46630916297505243</v>
      </c>
      <c r="AC142" s="91">
        <v>0</v>
      </c>
      <c r="AD142" s="91">
        <v>98.483999999999995</v>
      </c>
    </row>
    <row r="143" spans="1:30" x14ac:dyDescent="0.3">
      <c r="A143" s="91" t="s">
        <v>761</v>
      </c>
      <c r="B143" s="91" t="s">
        <v>895</v>
      </c>
      <c r="C143" s="91">
        <v>36004</v>
      </c>
      <c r="D143" s="102" t="s">
        <v>899</v>
      </c>
      <c r="E143" s="91">
        <v>0</v>
      </c>
      <c r="F143" s="91">
        <v>0</v>
      </c>
      <c r="G143" s="91">
        <v>23</v>
      </c>
      <c r="H143" s="93">
        <v>0</v>
      </c>
      <c r="I143" s="91" t="s">
        <v>1199</v>
      </c>
      <c r="J143" s="106"/>
      <c r="K143" s="91">
        <v>0</v>
      </c>
      <c r="L143" s="91">
        <v>22</v>
      </c>
      <c r="M143" s="91">
        <v>35</v>
      </c>
      <c r="N143" s="91">
        <v>167</v>
      </c>
      <c r="O143" s="91">
        <v>708</v>
      </c>
      <c r="P143" s="91">
        <v>0</v>
      </c>
      <c r="Q143" s="93">
        <v>143.18814029140151</v>
      </c>
      <c r="R143" s="93">
        <v>43.249963984705317</v>
      </c>
      <c r="S143" s="93">
        <v>243.52854325724255</v>
      </c>
      <c r="T143" s="93">
        <v>6.9888475704719042</v>
      </c>
      <c r="U143" s="91">
        <v>0.7</v>
      </c>
      <c r="V143" s="91">
        <v>1</v>
      </c>
      <c r="W143" s="91">
        <v>1</v>
      </c>
      <c r="X143" s="91">
        <v>1</v>
      </c>
      <c r="Y143" s="91">
        <v>0</v>
      </c>
      <c r="Z143" s="91">
        <v>0</v>
      </c>
      <c r="AA143" s="91">
        <v>3</v>
      </c>
      <c r="AB143" s="107">
        <v>0.91996320147194111</v>
      </c>
      <c r="AC143" s="91">
        <v>0</v>
      </c>
      <c r="AD143" s="91">
        <v>99.358999999999995</v>
      </c>
    </row>
    <row r="144" spans="1:30" x14ac:dyDescent="0.3">
      <c r="A144" s="91" t="s">
        <v>761</v>
      </c>
      <c r="B144" s="91" t="s">
        <v>895</v>
      </c>
      <c r="C144" s="91">
        <v>36005</v>
      </c>
      <c r="D144" s="102" t="s">
        <v>900</v>
      </c>
      <c r="E144" s="91">
        <v>3</v>
      </c>
      <c r="F144" s="91">
        <v>13457</v>
      </c>
      <c r="G144" s="91">
        <v>629</v>
      </c>
      <c r="H144" s="93">
        <v>0</v>
      </c>
      <c r="I144" s="91" t="s">
        <v>1199</v>
      </c>
      <c r="J144" s="106"/>
      <c r="K144" s="91">
        <v>0</v>
      </c>
      <c r="L144" s="91">
        <v>384</v>
      </c>
      <c r="M144" s="91">
        <v>727</v>
      </c>
      <c r="N144" s="91">
        <v>1254</v>
      </c>
      <c r="O144" s="91">
        <v>10055</v>
      </c>
      <c r="P144" s="91">
        <v>0</v>
      </c>
      <c r="Q144" s="93">
        <v>54.552346301488811</v>
      </c>
      <c r="R144" s="93">
        <v>64.272051692271901</v>
      </c>
      <c r="S144" s="93">
        <v>113.85929368539769</v>
      </c>
      <c r="T144" s="93">
        <v>8.7290865572376397</v>
      </c>
      <c r="U144" s="91">
        <v>0.7</v>
      </c>
      <c r="V144" s="91">
        <v>10</v>
      </c>
      <c r="W144" s="91">
        <v>14</v>
      </c>
      <c r="X144" s="91">
        <v>4</v>
      </c>
      <c r="Y144" s="91">
        <v>8</v>
      </c>
      <c r="Z144" s="91">
        <v>5</v>
      </c>
      <c r="AA144" s="91">
        <v>41</v>
      </c>
      <c r="AB144" s="107">
        <v>0.57421360746197592</v>
      </c>
      <c r="AC144" s="91">
        <v>1</v>
      </c>
      <c r="AD144" s="91">
        <v>98.751000000000005</v>
      </c>
    </row>
    <row r="145" spans="1:30" x14ac:dyDescent="0.3">
      <c r="A145" s="91" t="s">
        <v>761</v>
      </c>
      <c r="B145" s="91" t="s">
        <v>895</v>
      </c>
      <c r="C145" s="91">
        <v>36006</v>
      </c>
      <c r="D145" s="102" t="s">
        <v>901</v>
      </c>
      <c r="E145" s="91">
        <v>1</v>
      </c>
      <c r="F145" s="91">
        <v>83</v>
      </c>
      <c r="G145" s="91">
        <v>260</v>
      </c>
      <c r="H145" s="93">
        <v>0</v>
      </c>
      <c r="I145" s="91" t="s">
        <v>1199</v>
      </c>
      <c r="J145" s="106"/>
      <c r="K145" s="91">
        <v>0</v>
      </c>
      <c r="L145" s="91">
        <v>120</v>
      </c>
      <c r="M145" s="91">
        <v>116</v>
      </c>
      <c r="N145" s="91">
        <v>362</v>
      </c>
      <c r="O145" s="91">
        <v>4360</v>
      </c>
      <c r="P145" s="91">
        <v>0</v>
      </c>
      <c r="Q145" s="93">
        <v>120.69264461938958</v>
      </c>
      <c r="R145" s="93">
        <v>63.164829535509369</v>
      </c>
      <c r="S145" s="93">
        <v>79.141163726330049</v>
      </c>
      <c r="T145" s="93">
        <v>7.7926629709513362</v>
      </c>
      <c r="U145" s="91">
        <v>0.7</v>
      </c>
      <c r="V145" s="91">
        <v>8</v>
      </c>
      <c r="W145" s="91">
        <v>7</v>
      </c>
      <c r="X145" s="91">
        <v>3</v>
      </c>
      <c r="Y145" s="91">
        <v>5</v>
      </c>
      <c r="Z145" s="91">
        <v>2</v>
      </c>
      <c r="AA145" s="91">
        <v>25</v>
      </c>
      <c r="AB145" s="107">
        <v>0.75617797404797193</v>
      </c>
      <c r="AC145" s="91">
        <v>0</v>
      </c>
      <c r="AD145" s="91">
        <v>98.602999999999994</v>
      </c>
    </row>
    <row r="146" spans="1:30" x14ac:dyDescent="0.3">
      <c r="A146" s="91" t="s">
        <v>761</v>
      </c>
      <c r="B146" s="91" t="s">
        <v>895</v>
      </c>
      <c r="C146" s="91">
        <v>36007</v>
      </c>
      <c r="D146" s="102" t="s">
        <v>902</v>
      </c>
      <c r="E146" s="91">
        <v>2</v>
      </c>
      <c r="F146" s="91">
        <v>2607</v>
      </c>
      <c r="G146" s="91">
        <v>75</v>
      </c>
      <c r="H146" s="93">
        <v>0</v>
      </c>
      <c r="I146" s="91" t="s">
        <v>1199</v>
      </c>
      <c r="J146" s="106"/>
      <c r="K146" s="91">
        <v>0</v>
      </c>
      <c r="L146" s="91">
        <v>60</v>
      </c>
      <c r="M146" s="91">
        <v>45</v>
      </c>
      <c r="N146" s="91">
        <v>233</v>
      </c>
      <c r="O146" s="91">
        <v>2094</v>
      </c>
      <c r="P146" s="91">
        <v>0</v>
      </c>
      <c r="Q146" s="93">
        <v>52.108749328374948</v>
      </c>
      <c r="R146" s="93">
        <v>527.89540682057736</v>
      </c>
      <c r="S146" s="93">
        <v>130.08993216575109</v>
      </c>
      <c r="T146" s="93">
        <v>4.9413083792442354</v>
      </c>
      <c r="U146" s="91">
        <v>0</v>
      </c>
      <c r="V146" s="91">
        <v>2</v>
      </c>
      <c r="W146" s="91">
        <v>2</v>
      </c>
      <c r="X146" s="91">
        <v>1</v>
      </c>
      <c r="Y146" s="91">
        <v>0</v>
      </c>
      <c r="Z146" s="91">
        <v>1</v>
      </c>
      <c r="AA146" s="91">
        <v>6</v>
      </c>
      <c r="AB146" s="107">
        <v>0.39893617021276595</v>
      </c>
      <c r="AC146" s="91">
        <v>0</v>
      </c>
      <c r="AD146" s="91">
        <v>98.043999999999997</v>
      </c>
    </row>
    <row r="147" spans="1:30" x14ac:dyDescent="0.3">
      <c r="A147" s="91" t="s">
        <v>761</v>
      </c>
      <c r="B147" s="91" t="s">
        <v>895</v>
      </c>
      <c r="C147" s="91">
        <v>36008</v>
      </c>
      <c r="D147" s="102" t="s">
        <v>903</v>
      </c>
      <c r="E147" s="91">
        <v>0</v>
      </c>
      <c r="F147" s="91">
        <v>0</v>
      </c>
      <c r="G147" s="91">
        <v>444</v>
      </c>
      <c r="H147" s="93">
        <v>0</v>
      </c>
      <c r="I147" s="91" t="s">
        <v>1201</v>
      </c>
      <c r="J147" s="106" t="s">
        <v>1202</v>
      </c>
      <c r="K147" s="91">
        <v>0</v>
      </c>
      <c r="L147" s="91">
        <v>51</v>
      </c>
      <c r="M147" s="91">
        <v>10</v>
      </c>
      <c r="N147" s="91">
        <v>199</v>
      </c>
      <c r="O147" s="91">
        <v>1869</v>
      </c>
      <c r="P147" s="91">
        <v>0</v>
      </c>
      <c r="Q147" s="93">
        <v>227.58525612364525</v>
      </c>
      <c r="R147" s="93">
        <v>863.18713426206864</v>
      </c>
      <c r="S147" s="93">
        <v>285.16574394082289</v>
      </c>
      <c r="T147" s="93">
        <v>39.429851756685181</v>
      </c>
      <c r="U147" s="91">
        <v>7.7</v>
      </c>
      <c r="V147" s="91">
        <v>2</v>
      </c>
      <c r="W147" s="91">
        <v>3</v>
      </c>
      <c r="X147" s="91">
        <v>1</v>
      </c>
      <c r="Y147" s="91">
        <v>0</v>
      </c>
      <c r="Z147" s="91">
        <v>1</v>
      </c>
      <c r="AA147" s="91">
        <v>7</v>
      </c>
      <c r="AB147" s="107">
        <v>0.62735257214554574</v>
      </c>
      <c r="AC147" s="91">
        <v>0</v>
      </c>
      <c r="AD147" s="91">
        <v>98.259</v>
      </c>
    </row>
    <row r="148" spans="1:30" x14ac:dyDescent="0.3">
      <c r="A148" s="91" t="s">
        <v>761</v>
      </c>
      <c r="B148" s="91" t="s">
        <v>895</v>
      </c>
      <c r="C148" s="91">
        <v>36009</v>
      </c>
      <c r="D148" s="102" t="s">
        <v>904</v>
      </c>
      <c r="E148" s="91">
        <v>0</v>
      </c>
      <c r="F148" s="91">
        <v>0</v>
      </c>
      <c r="G148" s="91">
        <v>29</v>
      </c>
      <c r="H148" s="93">
        <v>0</v>
      </c>
      <c r="I148" s="91" t="s">
        <v>1199</v>
      </c>
      <c r="J148" s="106"/>
      <c r="K148" s="91">
        <v>0</v>
      </c>
      <c r="L148" s="91">
        <v>38</v>
      </c>
      <c r="M148" s="91">
        <v>23</v>
      </c>
      <c r="N148" s="91">
        <v>186</v>
      </c>
      <c r="O148" s="91">
        <v>1587</v>
      </c>
      <c r="P148" s="91">
        <v>0</v>
      </c>
      <c r="Q148" s="93">
        <v>135.9346040081042</v>
      </c>
      <c r="R148" s="93">
        <v>263.96954215222263</v>
      </c>
      <c r="S148" s="93">
        <v>152.73122443817161</v>
      </c>
      <c r="T148" s="93">
        <v>4.1069049834522717</v>
      </c>
      <c r="U148" s="91">
        <v>1.9</v>
      </c>
      <c r="V148" s="91">
        <v>1</v>
      </c>
      <c r="W148" s="91">
        <v>1</v>
      </c>
      <c r="X148" s="91">
        <v>1</v>
      </c>
      <c r="Y148" s="91">
        <v>0</v>
      </c>
      <c r="Z148" s="91">
        <v>1</v>
      </c>
      <c r="AA148" s="91">
        <v>4</v>
      </c>
      <c r="AB148" s="107">
        <v>0.57167357438902389</v>
      </c>
      <c r="AC148" s="91">
        <v>0</v>
      </c>
      <c r="AD148" s="91">
        <v>98.54</v>
      </c>
    </row>
    <row r="149" spans="1:30" x14ac:dyDescent="0.3">
      <c r="A149" s="91" t="s">
        <v>761</v>
      </c>
      <c r="B149" s="91" t="s">
        <v>895</v>
      </c>
      <c r="C149" s="91">
        <v>36010</v>
      </c>
      <c r="D149" s="102" t="s">
        <v>905</v>
      </c>
      <c r="E149" s="91">
        <v>0</v>
      </c>
      <c r="F149" s="91">
        <v>0</v>
      </c>
      <c r="G149" s="91">
        <v>37</v>
      </c>
      <c r="H149" s="93">
        <v>0</v>
      </c>
      <c r="I149" s="91" t="s">
        <v>1199</v>
      </c>
      <c r="J149" s="106"/>
      <c r="K149" s="91">
        <v>0</v>
      </c>
      <c r="L149" s="91">
        <v>36</v>
      </c>
      <c r="M149" s="91">
        <v>534</v>
      </c>
      <c r="N149" s="91">
        <v>406</v>
      </c>
      <c r="O149" s="91">
        <v>2111</v>
      </c>
      <c r="P149" s="91">
        <v>0</v>
      </c>
      <c r="Q149" s="93">
        <v>95.634951174785471</v>
      </c>
      <c r="R149" s="93">
        <v>59.089123621653641</v>
      </c>
      <c r="S149" s="93">
        <v>83.789811930993721</v>
      </c>
      <c r="T149" s="93">
        <v>4.486440344072169</v>
      </c>
      <c r="U149" s="91">
        <v>12.3</v>
      </c>
      <c r="V149" s="91">
        <v>1</v>
      </c>
      <c r="W149" s="91">
        <v>1</v>
      </c>
      <c r="X149" s="91">
        <v>1</v>
      </c>
      <c r="Y149" s="91">
        <v>0</v>
      </c>
      <c r="Z149" s="91">
        <v>1</v>
      </c>
      <c r="AA149" s="91">
        <v>4</v>
      </c>
      <c r="AB149" s="107">
        <v>0.4894762604013706</v>
      </c>
      <c r="AC149" s="91">
        <v>0</v>
      </c>
      <c r="AD149" s="91">
        <v>98.902000000000001</v>
      </c>
    </row>
    <row r="150" spans="1:30" x14ac:dyDescent="0.3">
      <c r="A150" s="91" t="s">
        <v>761</v>
      </c>
      <c r="B150" s="91" t="s">
        <v>895</v>
      </c>
      <c r="C150" s="91">
        <v>36011</v>
      </c>
      <c r="D150" s="102" t="s">
        <v>906</v>
      </c>
      <c r="E150" s="91">
        <v>0</v>
      </c>
      <c r="F150" s="91">
        <v>0</v>
      </c>
      <c r="G150" s="91">
        <v>954</v>
      </c>
      <c r="H150" s="93">
        <v>0</v>
      </c>
      <c r="I150" s="91" t="s">
        <v>1206</v>
      </c>
      <c r="J150" s="106" t="s">
        <v>1207</v>
      </c>
      <c r="K150" s="91">
        <v>0</v>
      </c>
      <c r="L150" s="91">
        <v>35</v>
      </c>
      <c r="M150" s="91">
        <v>31</v>
      </c>
      <c r="N150" s="91">
        <v>644</v>
      </c>
      <c r="O150" s="91">
        <v>2038</v>
      </c>
      <c r="P150" s="91">
        <v>0</v>
      </c>
      <c r="Q150" s="93">
        <v>260.93665700330604</v>
      </c>
      <c r="R150" s="93">
        <v>58.570196374088191</v>
      </c>
      <c r="S150" s="93">
        <v>84.179483832871028</v>
      </c>
      <c r="T150" s="93">
        <v>321.42664959645009</v>
      </c>
      <c r="U150" s="91">
        <v>16.600000000000001</v>
      </c>
      <c r="V150" s="91">
        <v>1</v>
      </c>
      <c r="W150" s="91">
        <v>1</v>
      </c>
      <c r="X150" s="91">
        <v>1</v>
      </c>
      <c r="Y150" s="91">
        <v>0</v>
      </c>
      <c r="Z150" s="91">
        <v>0</v>
      </c>
      <c r="AA150" s="91">
        <v>3</v>
      </c>
      <c r="AB150" s="107">
        <v>1.0200612036722205</v>
      </c>
      <c r="AC150" s="91">
        <v>0</v>
      </c>
      <c r="AD150" s="91">
        <v>97.638000000000005</v>
      </c>
    </row>
    <row r="151" spans="1:30" x14ac:dyDescent="0.3">
      <c r="A151" s="91" t="s">
        <v>761</v>
      </c>
      <c r="B151" s="91" t="s">
        <v>895</v>
      </c>
      <c r="C151" s="91">
        <v>36012</v>
      </c>
      <c r="D151" s="102" t="s">
        <v>907</v>
      </c>
      <c r="E151" s="91">
        <v>0</v>
      </c>
      <c r="F151" s="91">
        <v>0</v>
      </c>
      <c r="G151" s="91">
        <v>175</v>
      </c>
      <c r="H151" s="93">
        <v>0</v>
      </c>
      <c r="I151" s="91" t="s">
        <v>1199</v>
      </c>
      <c r="J151" s="106"/>
      <c r="K151" s="91">
        <v>0</v>
      </c>
      <c r="L151" s="91">
        <v>81</v>
      </c>
      <c r="M151" s="91">
        <v>49</v>
      </c>
      <c r="N151" s="91">
        <v>707</v>
      </c>
      <c r="O151" s="91">
        <v>3302</v>
      </c>
      <c r="P151" s="91">
        <v>0</v>
      </c>
      <c r="Q151" s="93">
        <v>112.70109705966173</v>
      </c>
      <c r="R151" s="93">
        <v>69.247276578544444</v>
      </c>
      <c r="S151" s="93">
        <v>142.49313027305089</v>
      </c>
      <c r="T151" s="93">
        <v>11.577445724102754</v>
      </c>
      <c r="U151" s="91">
        <v>1.3</v>
      </c>
      <c r="V151" s="91">
        <v>2</v>
      </c>
      <c r="W151" s="91">
        <v>2</v>
      </c>
      <c r="X151" s="91">
        <v>1</v>
      </c>
      <c r="Y151" s="91">
        <v>2</v>
      </c>
      <c r="Z151" s="91">
        <v>1</v>
      </c>
      <c r="AA151" s="91">
        <v>8</v>
      </c>
      <c r="AB151" s="107">
        <v>0.53411670449993331</v>
      </c>
      <c r="AC151" s="91">
        <v>0</v>
      </c>
      <c r="AD151" s="91">
        <v>99.265000000000001</v>
      </c>
    </row>
    <row r="152" spans="1:30" x14ac:dyDescent="0.3">
      <c r="A152" s="91" t="s">
        <v>761</v>
      </c>
      <c r="B152" s="91" t="s">
        <v>895</v>
      </c>
      <c r="C152" s="91">
        <v>36013</v>
      </c>
      <c r="D152" s="102" t="s">
        <v>908</v>
      </c>
      <c r="E152" s="91">
        <v>2</v>
      </c>
      <c r="F152" s="91">
        <v>3980</v>
      </c>
      <c r="G152" s="91">
        <v>337</v>
      </c>
      <c r="H152" s="93">
        <v>0</v>
      </c>
      <c r="I152" s="91" t="s">
        <v>1199</v>
      </c>
      <c r="J152" s="106"/>
      <c r="K152" s="91">
        <v>0</v>
      </c>
      <c r="L152" s="91">
        <v>73</v>
      </c>
      <c r="M152" s="91">
        <v>69</v>
      </c>
      <c r="N152" s="91">
        <v>163</v>
      </c>
      <c r="O152" s="91">
        <v>2018</v>
      </c>
      <c r="P152" s="91">
        <v>0</v>
      </c>
      <c r="Q152" s="93">
        <v>20.311873713114416</v>
      </c>
      <c r="R152" s="93">
        <v>24.926674357668425</v>
      </c>
      <c r="S152" s="93">
        <v>521.49375709142294</v>
      </c>
      <c r="T152" s="93">
        <v>19.794445915061708</v>
      </c>
      <c r="U152" s="91">
        <v>0.2</v>
      </c>
      <c r="V152" s="91">
        <v>4</v>
      </c>
      <c r="W152" s="91">
        <v>3</v>
      </c>
      <c r="X152" s="91">
        <v>2</v>
      </c>
      <c r="Y152" s="91">
        <v>0</v>
      </c>
      <c r="Z152" s="91">
        <v>2</v>
      </c>
      <c r="AA152" s="91">
        <v>11</v>
      </c>
      <c r="AB152" s="107">
        <v>0.65204505038529936</v>
      </c>
      <c r="AC152" s="91">
        <v>0</v>
      </c>
      <c r="AD152" s="91">
        <v>98.632000000000005</v>
      </c>
    </row>
    <row r="153" spans="1:30" x14ac:dyDescent="0.3">
      <c r="A153" s="91" t="s">
        <v>761</v>
      </c>
      <c r="B153" s="91" t="s">
        <v>895</v>
      </c>
      <c r="C153" s="91">
        <v>36014</v>
      </c>
      <c r="D153" s="102" t="s">
        <v>909</v>
      </c>
      <c r="E153" s="91">
        <v>1</v>
      </c>
      <c r="F153" s="91">
        <v>3000</v>
      </c>
      <c r="G153" s="91">
        <v>535</v>
      </c>
      <c r="H153" s="93">
        <v>0</v>
      </c>
      <c r="I153" s="91" t="s">
        <v>1206</v>
      </c>
      <c r="J153" s="106" t="s">
        <v>1207</v>
      </c>
      <c r="K153" s="91">
        <v>0</v>
      </c>
      <c r="L153" s="91">
        <v>14</v>
      </c>
      <c r="M153" s="91">
        <v>24</v>
      </c>
      <c r="N153" s="91">
        <v>178</v>
      </c>
      <c r="O153" s="91">
        <v>831</v>
      </c>
      <c r="P153" s="91">
        <v>0</v>
      </c>
      <c r="Q153" s="93">
        <v>373.25531239201769</v>
      </c>
      <c r="R153" s="93">
        <v>29.791585530299791</v>
      </c>
      <c r="S153" s="93">
        <v>17.723739734711753</v>
      </c>
      <c r="T153" s="93">
        <v>449.26264116102618</v>
      </c>
      <c r="U153" s="91">
        <v>2</v>
      </c>
      <c r="V153" s="91">
        <v>0</v>
      </c>
      <c r="W153" s="91">
        <v>1</v>
      </c>
      <c r="X153" s="91">
        <v>1</v>
      </c>
      <c r="Y153" s="91">
        <v>0</v>
      </c>
      <c r="Z153" s="91">
        <v>0</v>
      </c>
      <c r="AA153" s="91">
        <v>2</v>
      </c>
      <c r="AB153" s="107">
        <v>1.6949152542372881</v>
      </c>
      <c r="AC153" s="91">
        <v>0</v>
      </c>
      <c r="AD153" s="91">
        <v>100.226</v>
      </c>
    </row>
    <row r="154" spans="1:30" x14ac:dyDescent="0.3">
      <c r="A154" s="91" t="s">
        <v>761</v>
      </c>
      <c r="B154" s="91" t="s">
        <v>895</v>
      </c>
      <c r="C154" s="91">
        <v>36015</v>
      </c>
      <c r="D154" s="102" t="s">
        <v>910</v>
      </c>
      <c r="E154" s="91">
        <v>1</v>
      </c>
      <c r="F154" s="91">
        <v>1737</v>
      </c>
      <c r="G154" s="91">
        <v>981</v>
      </c>
      <c r="H154" s="93">
        <v>0</v>
      </c>
      <c r="I154" s="91" t="s">
        <v>1201</v>
      </c>
      <c r="J154" s="106" t="s">
        <v>1202</v>
      </c>
      <c r="K154" s="91">
        <v>0</v>
      </c>
      <c r="L154" s="91">
        <v>149</v>
      </c>
      <c r="M154" s="91">
        <v>215</v>
      </c>
      <c r="N154" s="91">
        <v>457</v>
      </c>
      <c r="O154" s="91">
        <v>5535</v>
      </c>
      <c r="P154" s="91">
        <v>0</v>
      </c>
      <c r="Q154" s="93">
        <v>67.964263967972144</v>
      </c>
      <c r="R154" s="93">
        <v>160.13477290026771</v>
      </c>
      <c r="S154" s="93">
        <v>116.77834092261956</v>
      </c>
      <c r="T154" s="93">
        <v>28.180842945200311</v>
      </c>
      <c r="U154" s="91">
        <v>0</v>
      </c>
      <c r="V154" s="91">
        <v>5</v>
      </c>
      <c r="W154" s="91">
        <v>7</v>
      </c>
      <c r="X154" s="91">
        <v>1</v>
      </c>
      <c r="Y154" s="91">
        <v>0</v>
      </c>
      <c r="Z154" s="91">
        <v>0</v>
      </c>
      <c r="AA154" s="91">
        <v>13</v>
      </c>
      <c r="AB154" s="107">
        <v>0.37687713805299472</v>
      </c>
      <c r="AC154" s="91">
        <v>0</v>
      </c>
      <c r="AD154" s="91">
        <v>97.882000000000005</v>
      </c>
    </row>
    <row r="155" spans="1:30" x14ac:dyDescent="0.3">
      <c r="A155" s="91" t="s">
        <v>761</v>
      </c>
      <c r="B155" s="91" t="s">
        <v>895</v>
      </c>
      <c r="C155" s="91">
        <v>36016</v>
      </c>
      <c r="D155" s="102" t="s">
        <v>911</v>
      </c>
      <c r="E155" s="91">
        <v>0</v>
      </c>
      <c r="F155" s="91">
        <v>0</v>
      </c>
      <c r="G155" s="91">
        <v>519</v>
      </c>
      <c r="H155" s="93">
        <v>0</v>
      </c>
      <c r="I155" s="91" t="s">
        <v>1203</v>
      </c>
      <c r="J155" s="106" t="s">
        <v>1204</v>
      </c>
      <c r="K155" s="91">
        <v>0</v>
      </c>
      <c r="L155" s="91">
        <v>21</v>
      </c>
      <c r="M155" s="91">
        <v>9</v>
      </c>
      <c r="N155" s="91">
        <v>91</v>
      </c>
      <c r="O155" s="91">
        <v>2114</v>
      </c>
      <c r="P155" s="91">
        <v>0</v>
      </c>
      <c r="Q155" s="93">
        <v>119.76370271612898</v>
      </c>
      <c r="R155" s="93">
        <v>50.827094565399953</v>
      </c>
      <c r="S155" s="93">
        <v>143.85332222099757</v>
      </c>
      <c r="T155" s="93">
        <v>293.20157578388057</v>
      </c>
      <c r="U155" s="91">
        <v>57.5</v>
      </c>
      <c r="V155" s="91">
        <v>1</v>
      </c>
      <c r="W155" s="91">
        <v>1</v>
      </c>
      <c r="X155" s="91">
        <v>1</v>
      </c>
      <c r="Y155" s="91">
        <v>0</v>
      </c>
      <c r="Z155" s="91">
        <v>0</v>
      </c>
      <c r="AA155" s="91">
        <v>3</v>
      </c>
      <c r="AB155" s="107">
        <v>1.7103762827822122</v>
      </c>
      <c r="AC155" s="91">
        <v>0</v>
      </c>
      <c r="AD155" s="91">
        <v>97.783000000000001</v>
      </c>
    </row>
    <row r="156" spans="1:30" x14ac:dyDescent="0.3">
      <c r="A156" s="91" t="s">
        <v>761</v>
      </c>
      <c r="B156" s="91" t="s">
        <v>895</v>
      </c>
      <c r="C156" s="91">
        <v>36017</v>
      </c>
      <c r="D156" s="102" t="s">
        <v>912</v>
      </c>
      <c r="E156" s="91">
        <v>0</v>
      </c>
      <c r="F156" s="91">
        <v>0</v>
      </c>
      <c r="G156" s="91">
        <v>120</v>
      </c>
      <c r="H156" s="93">
        <v>0</v>
      </c>
      <c r="I156" s="91" t="s">
        <v>1199</v>
      </c>
      <c r="J156" s="106"/>
      <c r="K156" s="91">
        <v>0</v>
      </c>
      <c r="L156" s="91">
        <v>29</v>
      </c>
      <c r="M156" s="91">
        <v>1</v>
      </c>
      <c r="N156" s="91">
        <v>349</v>
      </c>
      <c r="O156" s="91">
        <v>1490</v>
      </c>
      <c r="P156" s="91">
        <v>0</v>
      </c>
      <c r="Q156" s="93">
        <v>253.43814103117475</v>
      </c>
      <c r="R156" s="93">
        <v>82.949368640318923</v>
      </c>
      <c r="S156" s="93">
        <v>51.760207163857309</v>
      </c>
      <c r="T156" s="93">
        <v>29.367163457182833</v>
      </c>
      <c r="U156" s="91">
        <v>25.3</v>
      </c>
      <c r="V156" s="91">
        <v>2</v>
      </c>
      <c r="W156" s="91">
        <v>2</v>
      </c>
      <c r="X156" s="91">
        <v>1</v>
      </c>
      <c r="Y156" s="91">
        <v>0</v>
      </c>
      <c r="Z156" s="91">
        <v>0</v>
      </c>
      <c r="AA156" s="91">
        <v>5</v>
      </c>
      <c r="AB156" s="107">
        <v>1.2348728081007656</v>
      </c>
      <c r="AC156" s="91">
        <v>0</v>
      </c>
      <c r="AD156" s="91">
        <v>98.406999999999996</v>
      </c>
    </row>
    <row r="157" spans="1:30" x14ac:dyDescent="0.3">
      <c r="A157" s="91" t="s">
        <v>761</v>
      </c>
      <c r="B157" s="91" t="s">
        <v>895</v>
      </c>
      <c r="C157" s="91">
        <v>36018</v>
      </c>
      <c r="D157" s="102" t="s">
        <v>913</v>
      </c>
      <c r="E157" s="91">
        <v>0</v>
      </c>
      <c r="F157" s="91">
        <v>0</v>
      </c>
      <c r="G157" s="91">
        <v>948</v>
      </c>
      <c r="H157" s="93">
        <v>0</v>
      </c>
      <c r="I157" s="91" t="s">
        <v>1203</v>
      </c>
      <c r="J157" s="106" t="s">
        <v>1204</v>
      </c>
      <c r="K157" s="91">
        <v>0</v>
      </c>
      <c r="L157" s="91">
        <v>27</v>
      </c>
      <c r="M157" s="91">
        <v>4</v>
      </c>
      <c r="N157" s="91">
        <v>400</v>
      </c>
      <c r="O157" s="91">
        <v>1808</v>
      </c>
      <c r="P157" s="91">
        <v>0</v>
      </c>
      <c r="Q157" s="93">
        <v>327.72417986356265</v>
      </c>
      <c r="R157" s="93">
        <v>63.058520925686508</v>
      </c>
      <c r="S157" s="93">
        <v>42.787194706796953</v>
      </c>
      <c r="T157" s="93">
        <v>352.21987034917623</v>
      </c>
      <c r="U157" s="91">
        <v>22.2</v>
      </c>
      <c r="V157" s="91">
        <v>1</v>
      </c>
      <c r="W157" s="91">
        <v>1</v>
      </c>
      <c r="X157" s="91">
        <v>1</v>
      </c>
      <c r="Y157" s="91">
        <v>0</v>
      </c>
      <c r="Z157" s="91">
        <v>1</v>
      </c>
      <c r="AA157" s="91">
        <v>4</v>
      </c>
      <c r="AB157" s="107">
        <v>1.4998125234345707</v>
      </c>
      <c r="AC157" s="91">
        <v>0</v>
      </c>
      <c r="AD157" s="91">
        <v>98.802000000000007</v>
      </c>
    </row>
    <row r="158" spans="1:30" x14ac:dyDescent="0.3">
      <c r="A158" s="91" t="s">
        <v>761</v>
      </c>
      <c r="B158" s="91" t="s">
        <v>895</v>
      </c>
      <c r="C158" s="91">
        <v>36019</v>
      </c>
      <c r="D158" s="102" t="s">
        <v>914</v>
      </c>
      <c r="E158" s="91">
        <v>1</v>
      </c>
      <c r="F158" s="91">
        <v>87030</v>
      </c>
      <c r="G158" s="91">
        <v>892</v>
      </c>
      <c r="H158" s="93">
        <v>0</v>
      </c>
      <c r="I158" s="91" t="s">
        <v>1201</v>
      </c>
      <c r="J158" s="106" t="s">
        <v>1202</v>
      </c>
      <c r="K158" s="91">
        <v>0</v>
      </c>
      <c r="L158" s="91">
        <v>74</v>
      </c>
      <c r="M158" s="91">
        <v>131</v>
      </c>
      <c r="N158" s="91">
        <v>391</v>
      </c>
      <c r="O158" s="91">
        <v>2392</v>
      </c>
      <c r="P158" s="91">
        <v>0</v>
      </c>
      <c r="Q158" s="93">
        <v>57.832707357334478</v>
      </c>
      <c r="R158" s="93">
        <v>55.635846354528162</v>
      </c>
      <c r="S158" s="93">
        <v>286.75285250722317</v>
      </c>
      <c r="T158" s="93">
        <v>51.180090327936156</v>
      </c>
      <c r="U158" s="91">
        <v>0.6</v>
      </c>
      <c r="V158" s="91">
        <v>4</v>
      </c>
      <c r="W158" s="91">
        <v>2</v>
      </c>
      <c r="X158" s="91">
        <v>2</v>
      </c>
      <c r="Y158" s="91">
        <v>4</v>
      </c>
      <c r="Z158" s="91">
        <v>2</v>
      </c>
      <c r="AA158" s="91">
        <v>14</v>
      </c>
      <c r="AB158" s="107">
        <v>0.8106543138390272</v>
      </c>
      <c r="AC158" s="91">
        <v>0</v>
      </c>
      <c r="AD158" s="91">
        <v>98.507000000000005</v>
      </c>
    </row>
    <row r="159" spans="1:30" x14ac:dyDescent="0.3">
      <c r="A159" s="91" t="s">
        <v>761</v>
      </c>
      <c r="B159" s="91" t="s">
        <v>895</v>
      </c>
      <c r="C159" s="91">
        <v>36020</v>
      </c>
      <c r="D159" s="102" t="s">
        <v>915</v>
      </c>
      <c r="E159" s="91">
        <v>1</v>
      </c>
      <c r="F159" s="91">
        <v>500</v>
      </c>
      <c r="G159" s="91">
        <v>40</v>
      </c>
      <c r="H159" s="93">
        <v>0</v>
      </c>
      <c r="I159" s="91" t="s">
        <v>1199</v>
      </c>
      <c r="J159" s="106"/>
      <c r="K159" s="91">
        <v>0</v>
      </c>
      <c r="L159" s="91">
        <v>22</v>
      </c>
      <c r="M159" s="91">
        <v>7</v>
      </c>
      <c r="N159" s="91">
        <v>107</v>
      </c>
      <c r="O159" s="91">
        <v>1078</v>
      </c>
      <c r="P159" s="91">
        <v>0</v>
      </c>
      <c r="Q159" s="93">
        <v>209.75468254268904</v>
      </c>
      <c r="R159" s="93">
        <v>82.459840236513486</v>
      </c>
      <c r="S159" s="93">
        <v>177.44258361905671</v>
      </c>
      <c r="T159" s="93">
        <v>7.446154727167217</v>
      </c>
      <c r="U159" s="91">
        <v>7.3</v>
      </c>
      <c r="V159" s="91">
        <v>1</v>
      </c>
      <c r="W159" s="91">
        <v>1</v>
      </c>
      <c r="X159" s="91">
        <v>1</v>
      </c>
      <c r="Y159" s="91">
        <v>0</v>
      </c>
      <c r="Z159" s="91">
        <v>1</v>
      </c>
      <c r="AA159" s="91">
        <v>4</v>
      </c>
      <c r="AB159" s="107">
        <v>0.75145594589517195</v>
      </c>
      <c r="AC159" s="91">
        <v>0</v>
      </c>
      <c r="AD159" s="91">
        <v>98.903999999999996</v>
      </c>
    </row>
    <row r="160" spans="1:30" x14ac:dyDescent="0.3">
      <c r="A160" s="91" t="s">
        <v>761</v>
      </c>
      <c r="B160" s="91" t="s">
        <v>895</v>
      </c>
      <c r="C160" s="91">
        <v>36021</v>
      </c>
      <c r="D160" s="102" t="s">
        <v>916</v>
      </c>
      <c r="E160" s="91">
        <v>0</v>
      </c>
      <c r="F160" s="91">
        <v>0</v>
      </c>
      <c r="G160" s="91">
        <v>109</v>
      </c>
      <c r="H160" s="93">
        <v>0</v>
      </c>
      <c r="I160" s="91" t="s">
        <v>1199</v>
      </c>
      <c r="J160" s="106"/>
      <c r="K160" s="91">
        <v>0</v>
      </c>
      <c r="L160" s="91">
        <v>36</v>
      </c>
      <c r="M160" s="91">
        <v>30</v>
      </c>
      <c r="N160" s="91">
        <v>240</v>
      </c>
      <c r="O160" s="91">
        <v>1409</v>
      </c>
      <c r="P160" s="91">
        <v>0</v>
      </c>
      <c r="Q160" s="93">
        <v>199.53881589061035</v>
      </c>
      <c r="R160" s="93">
        <v>278.76425575097863</v>
      </c>
      <c r="S160" s="93">
        <v>273.24692317537875</v>
      </c>
      <c r="T160" s="93">
        <v>17.003743292606696</v>
      </c>
      <c r="U160" s="91">
        <v>0</v>
      </c>
      <c r="V160" s="91">
        <v>1</v>
      </c>
      <c r="W160" s="91">
        <v>1</v>
      </c>
      <c r="X160" s="91">
        <v>1</v>
      </c>
      <c r="Y160" s="91">
        <v>0</v>
      </c>
      <c r="Z160" s="91">
        <v>0</v>
      </c>
      <c r="AA160" s="91">
        <v>3</v>
      </c>
      <c r="AB160" s="107">
        <v>0.47229219143576823</v>
      </c>
      <c r="AC160" s="91">
        <v>0</v>
      </c>
      <c r="AD160" s="91">
        <v>98.13</v>
      </c>
    </row>
    <row r="161" spans="1:30" x14ac:dyDescent="0.3">
      <c r="A161" s="91" t="s">
        <v>761</v>
      </c>
      <c r="B161" s="91" t="s">
        <v>895</v>
      </c>
      <c r="C161" s="91">
        <v>36022</v>
      </c>
      <c r="D161" s="102" t="s">
        <v>917</v>
      </c>
      <c r="E161" s="91">
        <v>0</v>
      </c>
      <c r="F161" s="91">
        <v>0</v>
      </c>
      <c r="G161" s="91">
        <v>169</v>
      </c>
      <c r="H161" s="93">
        <v>0</v>
      </c>
      <c r="I161" s="91" t="s">
        <v>1199</v>
      </c>
      <c r="J161" s="106"/>
      <c r="K161" s="91">
        <v>0</v>
      </c>
      <c r="L161" s="91">
        <v>147</v>
      </c>
      <c r="M161" s="91">
        <v>124</v>
      </c>
      <c r="N161" s="91">
        <v>693</v>
      </c>
      <c r="O161" s="91">
        <v>4655</v>
      </c>
      <c r="P161" s="91">
        <v>0</v>
      </c>
      <c r="Q161" s="93">
        <v>106.64317892502675</v>
      </c>
      <c r="R161" s="93">
        <v>27.5785033730359</v>
      </c>
      <c r="S161" s="93">
        <v>200.88982576493669</v>
      </c>
      <c r="T161" s="93">
        <v>6.9385373861074937</v>
      </c>
      <c r="U161" s="91">
        <v>5</v>
      </c>
      <c r="V161" s="91">
        <v>5</v>
      </c>
      <c r="W161" s="91">
        <v>5</v>
      </c>
      <c r="X161" s="91">
        <v>1</v>
      </c>
      <c r="Y161" s="91">
        <v>7</v>
      </c>
      <c r="Z161" s="91">
        <v>1</v>
      </c>
      <c r="AA161" s="91">
        <v>19</v>
      </c>
      <c r="AB161" s="107">
        <v>0.7872384503832609</v>
      </c>
      <c r="AC161" s="91">
        <v>0</v>
      </c>
      <c r="AD161" s="91">
        <v>98.953000000000003</v>
      </c>
    </row>
    <row r="162" spans="1:30" x14ac:dyDescent="0.3">
      <c r="A162" s="91" t="s">
        <v>761</v>
      </c>
      <c r="B162" s="91" t="s">
        <v>895</v>
      </c>
      <c r="C162" s="91">
        <v>36023</v>
      </c>
      <c r="D162" s="102" t="s">
        <v>895</v>
      </c>
      <c r="E162" s="91">
        <v>12</v>
      </c>
      <c r="F162" s="91">
        <v>78730</v>
      </c>
      <c r="G162" s="91">
        <v>4268</v>
      </c>
      <c r="H162" s="93">
        <v>7.4121885796215068</v>
      </c>
      <c r="I162" s="91" t="s">
        <v>1201</v>
      </c>
      <c r="J162" s="106" t="s">
        <v>1202</v>
      </c>
      <c r="K162" s="91">
        <v>5</v>
      </c>
      <c r="L162" s="91">
        <v>1391</v>
      </c>
      <c r="M162" s="91">
        <v>4320</v>
      </c>
      <c r="N162" s="91">
        <v>2949</v>
      </c>
      <c r="O162" s="91">
        <v>17124</v>
      </c>
      <c r="P162" s="91">
        <v>1401</v>
      </c>
      <c r="Q162" s="93">
        <v>26.574846198755335</v>
      </c>
      <c r="R162" s="93">
        <v>71.538537184685836</v>
      </c>
      <c r="S162" s="93">
        <v>97.116020715901698</v>
      </c>
      <c r="T162" s="93">
        <v>22.86384659258086</v>
      </c>
      <c r="U162" s="91">
        <v>0.2</v>
      </c>
      <c r="V162" s="91">
        <v>12</v>
      </c>
      <c r="W162" s="91">
        <v>30</v>
      </c>
      <c r="X162" s="91">
        <v>11</v>
      </c>
      <c r="Y162" s="91">
        <v>25</v>
      </c>
      <c r="Z162" s="91">
        <v>12</v>
      </c>
      <c r="AA162" s="91">
        <v>90</v>
      </c>
      <c r="AB162" s="107">
        <v>0.48656275848646541</v>
      </c>
      <c r="AC162" s="91">
        <v>2</v>
      </c>
      <c r="AD162" s="91">
        <v>98.876000000000005</v>
      </c>
    </row>
    <row r="163" spans="1:30" x14ac:dyDescent="0.3">
      <c r="A163" s="91" t="s">
        <v>761</v>
      </c>
      <c r="B163" s="91" t="s">
        <v>895</v>
      </c>
      <c r="C163" s="91">
        <v>36024</v>
      </c>
      <c r="D163" s="102" t="s">
        <v>918</v>
      </c>
      <c r="E163" s="91">
        <v>0</v>
      </c>
      <c r="F163" s="91">
        <v>0</v>
      </c>
      <c r="G163" s="91">
        <v>533</v>
      </c>
      <c r="H163" s="93">
        <v>0</v>
      </c>
      <c r="I163" s="91" t="s">
        <v>1203</v>
      </c>
      <c r="J163" s="106" t="s">
        <v>1204</v>
      </c>
      <c r="K163" s="91">
        <v>0</v>
      </c>
      <c r="L163" s="91">
        <v>9</v>
      </c>
      <c r="M163" s="91">
        <v>1</v>
      </c>
      <c r="N163" s="91">
        <v>65</v>
      </c>
      <c r="O163" s="91">
        <v>787</v>
      </c>
      <c r="P163" s="91">
        <v>0</v>
      </c>
      <c r="Q163" s="93">
        <v>414.36112584438172</v>
      </c>
      <c r="R163" s="93">
        <v>210.92442555452249</v>
      </c>
      <c r="S163" s="93">
        <v>45.860508755365871</v>
      </c>
      <c r="T163" s="93">
        <v>574.69871870443455</v>
      </c>
      <c r="U163" s="91">
        <v>60.5</v>
      </c>
      <c r="V163" s="91">
        <v>1</v>
      </c>
      <c r="W163" s="91">
        <v>1</v>
      </c>
      <c r="X163" s="91">
        <v>0</v>
      </c>
      <c r="Y163" s="91">
        <v>0</v>
      </c>
      <c r="Z163" s="91">
        <v>0</v>
      </c>
      <c r="AA163" s="91">
        <v>2</v>
      </c>
      <c r="AB163" s="107">
        <v>2.1762785636561479</v>
      </c>
      <c r="AC163" s="91">
        <v>0</v>
      </c>
      <c r="AD163" s="91">
        <v>99.183000000000007</v>
      </c>
    </row>
    <row r="164" spans="1:30" x14ac:dyDescent="0.3">
      <c r="A164" s="91" t="s">
        <v>761</v>
      </c>
      <c r="B164" s="91" t="s">
        <v>895</v>
      </c>
      <c r="C164" s="91">
        <v>36025</v>
      </c>
      <c r="D164" s="102" t="s">
        <v>919</v>
      </c>
      <c r="E164" s="91">
        <v>1</v>
      </c>
      <c r="F164" s="91">
        <v>1188</v>
      </c>
      <c r="G164" s="91">
        <v>45</v>
      </c>
      <c r="H164" s="93">
        <v>0</v>
      </c>
      <c r="I164" s="91" t="s">
        <v>1199</v>
      </c>
      <c r="J164" s="106"/>
      <c r="K164" s="91">
        <v>0</v>
      </c>
      <c r="L164" s="91">
        <v>17</v>
      </c>
      <c r="M164" s="91">
        <v>23</v>
      </c>
      <c r="N164" s="91">
        <v>329</v>
      </c>
      <c r="O164" s="91">
        <v>1658</v>
      </c>
      <c r="P164" s="91">
        <v>0</v>
      </c>
      <c r="Q164" s="93">
        <v>157.09117385744352</v>
      </c>
      <c r="R164" s="93">
        <v>53.987211081181542</v>
      </c>
      <c r="S164" s="93">
        <v>55.064074776906239</v>
      </c>
      <c r="T164" s="93">
        <v>21.38626705721822</v>
      </c>
      <c r="U164" s="91">
        <v>8.5</v>
      </c>
      <c r="V164" s="91">
        <v>1</v>
      </c>
      <c r="W164" s="91">
        <v>1</v>
      </c>
      <c r="X164" s="91">
        <v>1</v>
      </c>
      <c r="Y164" s="91">
        <v>0</v>
      </c>
      <c r="Z164" s="91">
        <v>1</v>
      </c>
      <c r="AA164" s="91">
        <v>4</v>
      </c>
      <c r="AB164" s="107">
        <v>1.9184652278177459</v>
      </c>
      <c r="AC164" s="91">
        <v>0</v>
      </c>
      <c r="AD164" s="91">
        <v>98.769000000000005</v>
      </c>
    </row>
    <row r="165" spans="1:30" x14ac:dyDescent="0.3">
      <c r="A165" s="91" t="s">
        <v>761</v>
      </c>
      <c r="B165" s="91" t="s">
        <v>895</v>
      </c>
      <c r="C165" s="91">
        <v>36026</v>
      </c>
      <c r="D165" s="102" t="s">
        <v>920</v>
      </c>
      <c r="E165" s="91">
        <v>3</v>
      </c>
      <c r="F165" s="91">
        <v>3892</v>
      </c>
      <c r="G165" s="91">
        <v>600</v>
      </c>
      <c r="H165" s="93">
        <v>0</v>
      </c>
      <c r="I165" s="91" t="s">
        <v>1203</v>
      </c>
      <c r="J165" s="106" t="s">
        <v>1204</v>
      </c>
      <c r="K165" s="91">
        <v>0</v>
      </c>
      <c r="L165" s="91">
        <v>20</v>
      </c>
      <c r="M165" s="91">
        <v>10</v>
      </c>
      <c r="N165" s="91">
        <v>334</v>
      </c>
      <c r="O165" s="91">
        <v>2075</v>
      </c>
      <c r="P165" s="91">
        <v>0</v>
      </c>
      <c r="Q165" s="93">
        <v>399.12021631185581</v>
      </c>
      <c r="R165" s="93">
        <v>84.993858631788243</v>
      </c>
      <c r="S165" s="93">
        <v>78.002997870053576</v>
      </c>
      <c r="T165" s="93">
        <v>184.52458851355257</v>
      </c>
      <c r="U165" s="91">
        <v>40.4</v>
      </c>
      <c r="V165" s="91">
        <v>1</v>
      </c>
      <c r="W165" s="91">
        <v>1</v>
      </c>
      <c r="X165" s="91">
        <v>1</v>
      </c>
      <c r="Y165" s="91">
        <v>0</v>
      </c>
      <c r="Z165" s="91">
        <v>0</v>
      </c>
      <c r="AA165" s="91">
        <v>3</v>
      </c>
      <c r="AB165" s="107">
        <v>0.93109869646182497</v>
      </c>
      <c r="AC165" s="91">
        <v>0</v>
      </c>
      <c r="AD165" s="91">
        <v>99.084000000000003</v>
      </c>
    </row>
    <row r="166" spans="1:30" x14ac:dyDescent="0.3">
      <c r="A166" s="91" t="s">
        <v>761</v>
      </c>
      <c r="B166" s="91" t="s">
        <v>895</v>
      </c>
      <c r="C166" s="91">
        <v>36027</v>
      </c>
      <c r="D166" s="102" t="s">
        <v>921</v>
      </c>
      <c r="E166" s="91">
        <v>1</v>
      </c>
      <c r="F166" s="91">
        <v>1934</v>
      </c>
      <c r="G166" s="91">
        <v>136</v>
      </c>
      <c r="H166" s="93">
        <v>0</v>
      </c>
      <c r="I166" s="91" t="s">
        <v>1199</v>
      </c>
      <c r="J166" s="106"/>
      <c r="K166" s="91">
        <v>0</v>
      </c>
      <c r="L166" s="91">
        <v>59</v>
      </c>
      <c r="M166" s="91">
        <v>26</v>
      </c>
      <c r="N166" s="91">
        <v>278</v>
      </c>
      <c r="O166" s="91">
        <v>2304</v>
      </c>
      <c r="P166" s="91">
        <v>0</v>
      </c>
      <c r="Q166" s="93">
        <v>83.708890673168796</v>
      </c>
      <c r="R166" s="93">
        <v>39.34482585448859</v>
      </c>
      <c r="S166" s="93">
        <v>99.107223312221237</v>
      </c>
      <c r="T166" s="93">
        <v>8.4110596357020189</v>
      </c>
      <c r="U166" s="91">
        <v>0.2</v>
      </c>
      <c r="V166" s="91">
        <v>3</v>
      </c>
      <c r="W166" s="91">
        <v>2</v>
      </c>
      <c r="X166" s="91">
        <v>1</v>
      </c>
      <c r="Y166" s="91">
        <v>0</v>
      </c>
      <c r="Z166" s="91">
        <v>1</v>
      </c>
      <c r="AA166" s="91">
        <v>7</v>
      </c>
      <c r="AB166" s="107">
        <v>0.43689926351267011</v>
      </c>
      <c r="AC166" s="91">
        <v>0</v>
      </c>
      <c r="AD166" s="91">
        <v>98.24</v>
      </c>
    </row>
    <row r="167" spans="1:30" x14ac:dyDescent="0.3">
      <c r="A167" s="91" t="s">
        <v>761</v>
      </c>
      <c r="B167" s="91" t="s">
        <v>895</v>
      </c>
      <c r="C167" s="91">
        <v>36028</v>
      </c>
      <c r="D167" s="102" t="s">
        <v>922</v>
      </c>
      <c r="E167" s="91">
        <v>0</v>
      </c>
      <c r="F167" s="91">
        <v>0</v>
      </c>
      <c r="G167" s="91">
        <v>56</v>
      </c>
      <c r="H167" s="93">
        <v>0</v>
      </c>
      <c r="I167" s="91" t="s">
        <v>1199</v>
      </c>
      <c r="J167" s="106"/>
      <c r="K167" s="91">
        <v>0</v>
      </c>
      <c r="L167" s="91">
        <v>47</v>
      </c>
      <c r="M167" s="91">
        <v>10</v>
      </c>
      <c r="N167" s="91">
        <v>220</v>
      </c>
      <c r="O167" s="91">
        <v>2399</v>
      </c>
      <c r="P167" s="91">
        <v>0</v>
      </c>
      <c r="Q167" s="93">
        <v>137.74734637502587</v>
      </c>
      <c r="R167" s="93">
        <v>43.291424609697351</v>
      </c>
      <c r="S167" s="93">
        <v>118.94474663123724</v>
      </c>
      <c r="T167" s="93">
        <v>5.5484685789216615</v>
      </c>
      <c r="U167" s="91">
        <v>0.7</v>
      </c>
      <c r="V167" s="91">
        <v>2</v>
      </c>
      <c r="W167" s="91">
        <v>2</v>
      </c>
      <c r="X167" s="91">
        <v>1</v>
      </c>
      <c r="Y167" s="91">
        <v>0</v>
      </c>
      <c r="Z167" s="91">
        <v>1</v>
      </c>
      <c r="AA167" s="91">
        <v>6</v>
      </c>
      <c r="AB167" s="107">
        <v>0.59994000599940012</v>
      </c>
      <c r="AC167" s="91">
        <v>0</v>
      </c>
      <c r="AD167" s="91">
        <v>99.233000000000004</v>
      </c>
    </row>
    <row r="168" spans="1:30" x14ac:dyDescent="0.3">
      <c r="A168" s="91" t="s">
        <v>761</v>
      </c>
      <c r="B168" s="91" t="s">
        <v>895</v>
      </c>
      <c r="C168" s="91">
        <v>36029</v>
      </c>
      <c r="D168" s="102" t="s">
        <v>923</v>
      </c>
      <c r="E168" s="91">
        <v>0</v>
      </c>
      <c r="F168" s="91">
        <v>0</v>
      </c>
      <c r="G168" s="91">
        <v>46</v>
      </c>
      <c r="H168" s="93">
        <v>0</v>
      </c>
      <c r="I168" s="91" t="s">
        <v>1199</v>
      </c>
      <c r="J168" s="106"/>
      <c r="K168" s="91">
        <v>0</v>
      </c>
      <c r="L168" s="91">
        <v>28</v>
      </c>
      <c r="M168" s="91">
        <v>7</v>
      </c>
      <c r="N168" s="91">
        <v>131</v>
      </c>
      <c r="O168" s="91">
        <v>1428</v>
      </c>
      <c r="P168" s="91">
        <v>0</v>
      </c>
      <c r="Q168" s="93">
        <v>242.64047200625006</v>
      </c>
      <c r="R168" s="93">
        <v>101.92802497656623</v>
      </c>
      <c r="S168" s="93">
        <v>57.934595805080136</v>
      </c>
      <c r="T168" s="93">
        <v>22.137573508799303</v>
      </c>
      <c r="U168" s="91">
        <v>65.3</v>
      </c>
      <c r="V168" s="91">
        <v>2</v>
      </c>
      <c r="W168" s="91">
        <v>2</v>
      </c>
      <c r="X168" s="91">
        <v>1</v>
      </c>
      <c r="Y168" s="91">
        <v>1</v>
      </c>
      <c r="Z168" s="91">
        <v>0</v>
      </c>
      <c r="AA168" s="91">
        <v>6</v>
      </c>
      <c r="AB168" s="107">
        <v>2.9140359397765905</v>
      </c>
      <c r="AC168" s="91">
        <v>0</v>
      </c>
      <c r="AD168" s="91">
        <v>98.253</v>
      </c>
    </row>
    <row r="169" spans="1:30" x14ac:dyDescent="0.3">
      <c r="A169" s="91" t="s">
        <v>761</v>
      </c>
      <c r="B169" s="91" t="s">
        <v>895</v>
      </c>
      <c r="C169" s="91">
        <v>36030</v>
      </c>
      <c r="D169" s="102" t="s">
        <v>924</v>
      </c>
      <c r="E169" s="91">
        <v>0</v>
      </c>
      <c r="F169" s="91">
        <v>0</v>
      </c>
      <c r="G169" s="91">
        <v>544</v>
      </c>
      <c r="H169" s="93">
        <v>5.2286127489153404</v>
      </c>
      <c r="I169" s="91" t="s">
        <v>1203</v>
      </c>
      <c r="J169" s="106" t="s">
        <v>1204</v>
      </c>
      <c r="K169" s="91">
        <v>1</v>
      </c>
      <c r="L169" s="91">
        <v>109</v>
      </c>
      <c r="M169" s="91">
        <v>181</v>
      </c>
      <c r="N169" s="91">
        <v>1012</v>
      </c>
      <c r="O169" s="91">
        <v>4222</v>
      </c>
      <c r="P169" s="91">
        <v>94</v>
      </c>
      <c r="Q169" s="93">
        <v>193.37134450501742</v>
      </c>
      <c r="R169" s="93">
        <v>96.783782896798613</v>
      </c>
      <c r="S169" s="93">
        <v>114.98001766116165</v>
      </c>
      <c r="T169" s="93">
        <v>29.877396626364643</v>
      </c>
      <c r="U169" s="91">
        <v>13.9</v>
      </c>
      <c r="V169" s="91">
        <v>4</v>
      </c>
      <c r="W169" s="91">
        <v>5</v>
      </c>
      <c r="X169" s="91">
        <v>1</v>
      </c>
      <c r="Y169" s="91">
        <v>8</v>
      </c>
      <c r="Z169" s="91">
        <v>1</v>
      </c>
      <c r="AA169" s="91">
        <v>19</v>
      </c>
      <c r="AB169" s="107">
        <v>1.0530983261279236</v>
      </c>
      <c r="AC169" s="91">
        <v>0</v>
      </c>
      <c r="AD169" s="91">
        <v>99.031999999999996</v>
      </c>
    </row>
    <row r="170" spans="1:30" x14ac:dyDescent="0.3">
      <c r="A170" s="91" t="s">
        <v>761</v>
      </c>
      <c r="B170" s="91" t="s">
        <v>895</v>
      </c>
      <c r="C170" s="91">
        <v>36031</v>
      </c>
      <c r="D170" s="102" t="s">
        <v>925</v>
      </c>
      <c r="E170" s="91">
        <v>1</v>
      </c>
      <c r="F170" s="91">
        <v>3000</v>
      </c>
      <c r="G170" s="91">
        <v>1407</v>
      </c>
      <c r="H170" s="93">
        <v>0</v>
      </c>
      <c r="I170" s="91" t="s">
        <v>1203</v>
      </c>
      <c r="J170" s="106" t="s">
        <v>1204</v>
      </c>
      <c r="K170" s="91">
        <v>0</v>
      </c>
      <c r="L170" s="91">
        <v>24</v>
      </c>
      <c r="M170" s="91">
        <v>33</v>
      </c>
      <c r="N170" s="91">
        <v>494</v>
      </c>
      <c r="O170" s="91">
        <v>1400</v>
      </c>
      <c r="P170" s="91">
        <v>0</v>
      </c>
      <c r="Q170" s="93">
        <v>127.1106434303498</v>
      </c>
      <c r="R170" s="93">
        <v>47.988096819282895</v>
      </c>
      <c r="S170" s="93">
        <v>139.27524247939539</v>
      </c>
      <c r="T170" s="93">
        <v>650.88335001265773</v>
      </c>
      <c r="U170" s="91">
        <v>19.899999999999999</v>
      </c>
      <c r="V170" s="91">
        <v>1</v>
      </c>
      <c r="W170" s="91">
        <v>2</v>
      </c>
      <c r="X170" s="91">
        <v>1</v>
      </c>
      <c r="Y170" s="91">
        <v>2</v>
      </c>
      <c r="Z170" s="91">
        <v>1</v>
      </c>
      <c r="AA170" s="91">
        <v>7</v>
      </c>
      <c r="AB170" s="107">
        <v>3.2679738562091503</v>
      </c>
      <c r="AC170" s="91">
        <v>0</v>
      </c>
      <c r="AD170" s="91">
        <v>99.013999999999996</v>
      </c>
    </row>
    <row r="171" spans="1:30" x14ac:dyDescent="0.3">
      <c r="A171" s="91" t="s">
        <v>761</v>
      </c>
      <c r="B171" s="91" t="s">
        <v>895</v>
      </c>
      <c r="C171" s="91">
        <v>36032</v>
      </c>
      <c r="D171" s="102" t="s">
        <v>926</v>
      </c>
      <c r="E171" s="91">
        <v>0</v>
      </c>
      <c r="F171" s="91">
        <v>0</v>
      </c>
      <c r="G171" s="91">
        <v>41</v>
      </c>
      <c r="H171" s="93">
        <v>0</v>
      </c>
      <c r="I171" s="91" t="s">
        <v>1199</v>
      </c>
      <c r="J171" s="106"/>
      <c r="K171" s="91">
        <v>0</v>
      </c>
      <c r="L171" s="91">
        <v>17</v>
      </c>
      <c r="M171" s="91">
        <v>2</v>
      </c>
      <c r="N171" s="91">
        <v>183</v>
      </c>
      <c r="O171" s="91">
        <v>1139</v>
      </c>
      <c r="P171" s="91">
        <v>0</v>
      </c>
      <c r="Q171" s="93">
        <v>576.66284192818239</v>
      </c>
      <c r="R171" s="93">
        <v>54.086604698662853</v>
      </c>
      <c r="S171" s="93">
        <v>112.33846784907904</v>
      </c>
      <c r="T171" s="93">
        <v>25.680643902041005</v>
      </c>
      <c r="U171" s="91">
        <v>13.2</v>
      </c>
      <c r="V171" s="91">
        <v>1</v>
      </c>
      <c r="W171" s="91">
        <v>1</v>
      </c>
      <c r="X171" s="91">
        <v>1</v>
      </c>
      <c r="Y171" s="91">
        <v>0</v>
      </c>
      <c r="Z171" s="91">
        <v>0</v>
      </c>
      <c r="AA171" s="91">
        <v>3</v>
      </c>
      <c r="AB171" s="107">
        <v>1.8963337547408343</v>
      </c>
      <c r="AC171" s="91">
        <v>0</v>
      </c>
      <c r="AD171" s="91">
        <v>100.029</v>
      </c>
    </row>
    <row r="172" spans="1:30" x14ac:dyDescent="0.3">
      <c r="A172" s="91" t="s">
        <v>761</v>
      </c>
      <c r="B172" s="91" t="s">
        <v>895</v>
      </c>
      <c r="C172" s="91">
        <v>36033</v>
      </c>
      <c r="D172" s="102" t="s">
        <v>927</v>
      </c>
      <c r="E172" s="91">
        <v>0</v>
      </c>
      <c r="F172" s="91">
        <v>0</v>
      </c>
      <c r="G172" s="91">
        <v>26</v>
      </c>
      <c r="H172" s="93">
        <v>0</v>
      </c>
      <c r="I172" s="91" t="s">
        <v>1199</v>
      </c>
      <c r="J172" s="106"/>
      <c r="K172" s="91">
        <v>0</v>
      </c>
      <c r="L172" s="91">
        <v>19</v>
      </c>
      <c r="M172" s="91">
        <v>2</v>
      </c>
      <c r="N172" s="91">
        <v>254</v>
      </c>
      <c r="O172" s="91">
        <v>1477</v>
      </c>
      <c r="P172" s="91">
        <v>0</v>
      </c>
      <c r="Q172" s="93">
        <v>299.50075458728867</v>
      </c>
      <c r="R172" s="93">
        <v>51.23171006027998</v>
      </c>
      <c r="S172" s="93">
        <v>60.491909578279198</v>
      </c>
      <c r="T172" s="93">
        <v>6.8464849982094638</v>
      </c>
      <c r="U172" s="91">
        <v>19.7</v>
      </c>
      <c r="V172" s="91">
        <v>4</v>
      </c>
      <c r="W172" s="91">
        <v>2</v>
      </c>
      <c r="X172" s="91">
        <v>1</v>
      </c>
      <c r="Y172" s="91">
        <v>0</v>
      </c>
      <c r="Z172" s="91">
        <v>1</v>
      </c>
      <c r="AA172" s="91">
        <v>8</v>
      </c>
      <c r="AB172" s="107">
        <v>2.1259633271326068</v>
      </c>
      <c r="AC172" s="91">
        <v>0</v>
      </c>
      <c r="AD172" s="91">
        <v>98.584999999999994</v>
      </c>
    </row>
    <row r="173" spans="1:30" x14ac:dyDescent="0.3">
      <c r="A173" s="91" t="s">
        <v>761</v>
      </c>
      <c r="B173" s="91" t="s">
        <v>895</v>
      </c>
      <c r="C173" s="91">
        <v>36034</v>
      </c>
      <c r="D173" s="102" t="s">
        <v>928</v>
      </c>
      <c r="E173" s="91">
        <v>1</v>
      </c>
      <c r="F173" s="91">
        <v>10</v>
      </c>
      <c r="G173" s="91">
        <v>36</v>
      </c>
      <c r="H173" s="93">
        <v>0</v>
      </c>
      <c r="I173" s="91" t="s">
        <v>1199</v>
      </c>
      <c r="J173" s="106"/>
      <c r="K173" s="91">
        <v>0</v>
      </c>
      <c r="L173" s="91">
        <v>17</v>
      </c>
      <c r="M173" s="91">
        <v>14</v>
      </c>
      <c r="N173" s="91">
        <v>151</v>
      </c>
      <c r="O173" s="91">
        <v>1107</v>
      </c>
      <c r="P173" s="91">
        <v>0</v>
      </c>
      <c r="Q173" s="93">
        <v>150.48141388229905</v>
      </c>
      <c r="R173" s="93">
        <v>249.18997684866451</v>
      </c>
      <c r="S173" s="93">
        <v>138.7786214667297</v>
      </c>
      <c r="T173" s="93">
        <v>5.740632998300609</v>
      </c>
      <c r="U173" s="91">
        <v>7.2</v>
      </c>
      <c r="V173" s="91">
        <v>1</v>
      </c>
      <c r="W173" s="91">
        <v>1</v>
      </c>
      <c r="X173" s="91">
        <v>0</v>
      </c>
      <c r="Y173" s="91">
        <v>0</v>
      </c>
      <c r="Z173" s="91">
        <v>1</v>
      </c>
      <c r="AA173" s="91">
        <v>3</v>
      </c>
      <c r="AB173" s="107">
        <v>0.48278081750885093</v>
      </c>
      <c r="AC173" s="91">
        <v>0</v>
      </c>
      <c r="AD173" s="91">
        <v>98.921000000000006</v>
      </c>
    </row>
    <row r="174" spans="1:30" x14ac:dyDescent="0.3">
      <c r="A174" s="91" t="s">
        <v>761</v>
      </c>
      <c r="B174" s="91" t="s">
        <v>895</v>
      </c>
      <c r="C174" s="91">
        <v>36035</v>
      </c>
      <c r="D174" s="102" t="s">
        <v>929</v>
      </c>
      <c r="E174" s="91">
        <v>0</v>
      </c>
      <c r="F174" s="91">
        <v>0</v>
      </c>
      <c r="G174" s="91">
        <v>651</v>
      </c>
      <c r="H174" s="93">
        <v>0</v>
      </c>
      <c r="I174" s="91" t="s">
        <v>1203</v>
      </c>
      <c r="J174" s="106" t="s">
        <v>1204</v>
      </c>
      <c r="K174" s="91">
        <v>0</v>
      </c>
      <c r="L174" s="91">
        <v>8</v>
      </c>
      <c r="M174" s="91">
        <v>0</v>
      </c>
      <c r="N174" s="91">
        <v>198</v>
      </c>
      <c r="O174" s="91">
        <v>605</v>
      </c>
      <c r="P174" s="91">
        <v>0</v>
      </c>
      <c r="Q174" s="93">
        <v>288.13237600056027</v>
      </c>
      <c r="R174" s="93">
        <v>0</v>
      </c>
      <c r="S174" s="93">
        <v>3.0902117204431971</v>
      </c>
      <c r="T174" s="93">
        <v>974.43198375660586</v>
      </c>
      <c r="U174" s="91">
        <v>78.2</v>
      </c>
      <c r="V174" s="91">
        <v>1</v>
      </c>
      <c r="W174" s="91">
        <v>1</v>
      </c>
      <c r="X174" s="91">
        <v>0</v>
      </c>
      <c r="Y174" s="91">
        <v>0</v>
      </c>
      <c r="Z174" s="91">
        <v>0</v>
      </c>
      <c r="AA174" s="91">
        <v>2</v>
      </c>
      <c r="AB174" s="107">
        <v>3.0211480362537766</v>
      </c>
      <c r="AC174" s="91">
        <v>0</v>
      </c>
      <c r="AD174" s="91">
        <v>98.186999999999998</v>
      </c>
    </row>
    <row r="175" spans="1:30" x14ac:dyDescent="0.3">
      <c r="A175" s="91" t="s">
        <v>761</v>
      </c>
      <c r="B175" s="91" t="s">
        <v>895</v>
      </c>
      <c r="C175" s="91">
        <v>36036</v>
      </c>
      <c r="D175" s="102" t="s">
        <v>930</v>
      </c>
      <c r="E175" s="91">
        <v>0</v>
      </c>
      <c r="F175" s="91">
        <v>0</v>
      </c>
      <c r="G175" s="91">
        <v>150</v>
      </c>
      <c r="H175" s="93">
        <v>0</v>
      </c>
      <c r="I175" s="91" t="s">
        <v>1199</v>
      </c>
      <c r="J175" s="106"/>
      <c r="K175" s="91">
        <v>0</v>
      </c>
      <c r="L175" s="91">
        <v>33</v>
      </c>
      <c r="M175" s="91">
        <v>13</v>
      </c>
      <c r="N175" s="91">
        <v>107</v>
      </c>
      <c r="O175" s="91">
        <v>1145</v>
      </c>
      <c r="P175" s="91">
        <v>0</v>
      </c>
      <c r="Q175" s="93">
        <v>220.20147948506715</v>
      </c>
      <c r="R175" s="93">
        <v>14.641290872332485</v>
      </c>
      <c r="S175" s="93">
        <v>254.97407086637858</v>
      </c>
      <c r="T175" s="93">
        <v>22.609454829276942</v>
      </c>
      <c r="U175" s="91">
        <v>0</v>
      </c>
      <c r="V175" s="91">
        <v>1</v>
      </c>
      <c r="W175" s="91">
        <v>1</v>
      </c>
      <c r="X175" s="91">
        <v>1</v>
      </c>
      <c r="Y175" s="91">
        <v>0</v>
      </c>
      <c r="Z175" s="91">
        <v>1</v>
      </c>
      <c r="AA175" s="91">
        <v>4</v>
      </c>
      <c r="AB175" s="107">
        <v>0.60845756008518403</v>
      </c>
      <c r="AC175" s="91">
        <v>0</v>
      </c>
      <c r="AD175" s="91">
        <v>98.31</v>
      </c>
    </row>
    <row r="176" spans="1:30" x14ac:dyDescent="0.3">
      <c r="A176" s="91" t="s">
        <v>761</v>
      </c>
      <c r="B176" s="91" t="s">
        <v>895</v>
      </c>
      <c r="C176" s="91">
        <v>36037</v>
      </c>
      <c r="D176" s="102" t="s">
        <v>931</v>
      </c>
      <c r="E176" s="91">
        <v>0</v>
      </c>
      <c r="F176" s="91">
        <v>0</v>
      </c>
      <c r="G176" s="91">
        <v>72</v>
      </c>
      <c r="H176" s="93">
        <v>0</v>
      </c>
      <c r="I176" s="91" t="s">
        <v>1199</v>
      </c>
      <c r="J176" s="106"/>
      <c r="K176" s="91">
        <v>0</v>
      </c>
      <c r="L176" s="91">
        <v>52</v>
      </c>
      <c r="M176" s="91">
        <v>35</v>
      </c>
      <c r="N176" s="91">
        <v>442</v>
      </c>
      <c r="O176" s="91">
        <v>2344</v>
      </c>
      <c r="P176" s="91">
        <v>0</v>
      </c>
      <c r="Q176" s="93">
        <v>109.09861735362772</v>
      </c>
      <c r="R176" s="93">
        <v>66.239368402286445</v>
      </c>
      <c r="S176" s="93">
        <v>125.8738614089105</v>
      </c>
      <c r="T176" s="93">
        <v>6.6808303120966359</v>
      </c>
      <c r="U176" s="91">
        <v>11.1</v>
      </c>
      <c r="V176" s="91">
        <v>1</v>
      </c>
      <c r="W176" s="91">
        <v>1</v>
      </c>
      <c r="X176" s="91">
        <v>1</v>
      </c>
      <c r="Y176" s="91">
        <v>0</v>
      </c>
      <c r="Z176" s="91">
        <v>1</v>
      </c>
      <c r="AA176" s="91">
        <v>4</v>
      </c>
      <c r="AB176" s="107">
        <v>0.37456690701376533</v>
      </c>
      <c r="AC176" s="91">
        <v>0</v>
      </c>
      <c r="AD176" s="91">
        <v>98.992999999999995</v>
      </c>
    </row>
    <row r="177" spans="1:30" x14ac:dyDescent="0.3">
      <c r="A177" s="91" t="s">
        <v>761</v>
      </c>
      <c r="B177" s="91" t="s">
        <v>895</v>
      </c>
      <c r="C177" s="91">
        <v>36038</v>
      </c>
      <c r="D177" s="102" t="s">
        <v>932</v>
      </c>
      <c r="E177" s="91">
        <v>0</v>
      </c>
      <c r="F177" s="91">
        <v>0</v>
      </c>
      <c r="G177" s="91">
        <v>127</v>
      </c>
      <c r="H177" s="93">
        <v>0</v>
      </c>
      <c r="I177" s="91" t="s">
        <v>1199</v>
      </c>
      <c r="J177" s="106"/>
      <c r="K177" s="91">
        <v>0</v>
      </c>
      <c r="L177" s="91">
        <v>16</v>
      </c>
      <c r="M177" s="91">
        <v>6</v>
      </c>
      <c r="N177" s="91">
        <v>206</v>
      </c>
      <c r="O177" s="91">
        <v>873</v>
      </c>
      <c r="P177" s="91">
        <v>0</v>
      </c>
      <c r="Q177" s="93">
        <v>157.02980968035794</v>
      </c>
      <c r="R177" s="93">
        <v>55.65976341301608</v>
      </c>
      <c r="S177" s="93">
        <v>125.94496909020035</v>
      </c>
      <c r="T177" s="93">
        <v>36.465929910274617</v>
      </c>
      <c r="U177" s="91">
        <v>5.2</v>
      </c>
      <c r="V177" s="91">
        <v>1</v>
      </c>
      <c r="W177" s="91">
        <v>1</v>
      </c>
      <c r="X177" s="91">
        <v>1</v>
      </c>
      <c r="Y177" s="91">
        <v>0</v>
      </c>
      <c r="Z177" s="91">
        <v>0</v>
      </c>
      <c r="AA177" s="91">
        <v>3</v>
      </c>
      <c r="AB177" s="107">
        <v>0.8693132425383947</v>
      </c>
      <c r="AC177" s="91">
        <v>0</v>
      </c>
      <c r="AD177" s="91">
        <v>98.48</v>
      </c>
    </row>
    <row r="178" spans="1:30" x14ac:dyDescent="0.3">
      <c r="A178" s="91" t="s">
        <v>761</v>
      </c>
      <c r="B178" s="91" t="s">
        <v>895</v>
      </c>
      <c r="C178" s="91">
        <v>36039</v>
      </c>
      <c r="D178" s="102" t="s">
        <v>933</v>
      </c>
      <c r="E178" s="91">
        <v>0</v>
      </c>
      <c r="F178" s="91">
        <v>0</v>
      </c>
      <c r="G178" s="91">
        <v>107</v>
      </c>
      <c r="H178" s="93">
        <v>0</v>
      </c>
      <c r="I178" s="91" t="s">
        <v>1199</v>
      </c>
      <c r="J178" s="106"/>
      <c r="K178" s="91">
        <v>0</v>
      </c>
      <c r="L178" s="91">
        <v>18</v>
      </c>
      <c r="M178" s="91">
        <v>9</v>
      </c>
      <c r="N178" s="91">
        <v>203</v>
      </c>
      <c r="O178" s="91">
        <v>1071</v>
      </c>
      <c r="P178" s="91">
        <v>0</v>
      </c>
      <c r="Q178" s="93">
        <v>210.02516442702327</v>
      </c>
      <c r="R178" s="93">
        <v>171.34397825638982</v>
      </c>
      <c r="S178" s="93">
        <v>148.1881860765933</v>
      </c>
      <c r="T178" s="93">
        <v>17.612289587043552</v>
      </c>
      <c r="U178" s="91">
        <v>0</v>
      </c>
      <c r="V178" s="91">
        <v>1</v>
      </c>
      <c r="W178" s="91">
        <v>1</v>
      </c>
      <c r="X178" s="91">
        <v>1</v>
      </c>
      <c r="Y178" s="91">
        <v>0</v>
      </c>
      <c r="Z178" s="91">
        <v>1</v>
      </c>
      <c r="AA178" s="91">
        <v>4</v>
      </c>
      <c r="AB178" s="107">
        <v>0.66445182724252494</v>
      </c>
      <c r="AC178" s="91">
        <v>0</v>
      </c>
      <c r="AD178" s="91">
        <v>97.796999999999997</v>
      </c>
    </row>
    <row r="179" spans="1:30" x14ac:dyDescent="0.3">
      <c r="A179" s="91" t="s">
        <v>761</v>
      </c>
      <c r="B179" s="91" t="s">
        <v>895</v>
      </c>
      <c r="C179" s="91">
        <v>36040</v>
      </c>
      <c r="D179" s="102" t="s">
        <v>934</v>
      </c>
      <c r="E179" s="91">
        <v>3</v>
      </c>
      <c r="F179" s="91">
        <v>7544</v>
      </c>
      <c r="G179" s="91">
        <v>279</v>
      </c>
      <c r="H179" s="93">
        <v>5.4868662793584591</v>
      </c>
      <c r="I179" s="91" t="s">
        <v>1201</v>
      </c>
      <c r="J179" s="106" t="s">
        <v>1202</v>
      </c>
      <c r="K179" s="91">
        <v>1</v>
      </c>
      <c r="L179" s="91">
        <v>245</v>
      </c>
      <c r="M179" s="91">
        <v>833</v>
      </c>
      <c r="N179" s="91">
        <v>243</v>
      </c>
      <c r="O179" s="91">
        <v>4860</v>
      </c>
      <c r="P179" s="91">
        <v>221</v>
      </c>
      <c r="Q179" s="93">
        <v>20.571993358420663</v>
      </c>
      <c r="R179" s="93">
        <v>31.178183638517233</v>
      </c>
      <c r="S179" s="93">
        <v>131.50489210760207</v>
      </c>
      <c r="T179" s="93">
        <v>6.8314085904929671</v>
      </c>
      <c r="U179" s="91">
        <v>2.2999999999999998</v>
      </c>
      <c r="V179" s="91">
        <v>10</v>
      </c>
      <c r="W179" s="91">
        <v>11</v>
      </c>
      <c r="X179" s="91">
        <v>4</v>
      </c>
      <c r="Y179" s="91">
        <v>11</v>
      </c>
      <c r="Z179" s="91">
        <v>5</v>
      </c>
      <c r="AA179" s="91">
        <v>41</v>
      </c>
      <c r="AB179" s="107">
        <v>1.0131211544639107</v>
      </c>
      <c r="AC179" s="91">
        <v>1</v>
      </c>
      <c r="AD179" s="91">
        <v>99.167000000000002</v>
      </c>
    </row>
    <row r="180" spans="1:30" x14ac:dyDescent="0.3">
      <c r="A180" s="91" t="s">
        <v>761</v>
      </c>
      <c r="B180" s="91" t="s">
        <v>895</v>
      </c>
      <c r="C180" s="91">
        <v>36041</v>
      </c>
      <c r="D180" s="102" t="s">
        <v>935</v>
      </c>
      <c r="E180" s="91">
        <v>1</v>
      </c>
      <c r="F180" s="91">
        <v>50</v>
      </c>
      <c r="G180" s="91">
        <v>135</v>
      </c>
      <c r="H180" s="93">
        <v>0</v>
      </c>
      <c r="I180" s="91" t="s">
        <v>1199</v>
      </c>
      <c r="J180" s="106"/>
      <c r="K180" s="91">
        <v>0</v>
      </c>
      <c r="L180" s="91">
        <v>42</v>
      </c>
      <c r="M180" s="91">
        <v>139</v>
      </c>
      <c r="N180" s="91">
        <v>138</v>
      </c>
      <c r="O180" s="91">
        <v>1456</v>
      </c>
      <c r="P180" s="91">
        <v>0</v>
      </c>
      <c r="Q180" s="93">
        <v>139.93271064368267</v>
      </c>
      <c r="R180" s="93">
        <v>118.94509648548186</v>
      </c>
      <c r="S180" s="93">
        <v>64.544676015659448</v>
      </c>
      <c r="T180" s="93">
        <v>14.208295320541684</v>
      </c>
      <c r="U180" s="91">
        <v>25</v>
      </c>
      <c r="V180" s="91">
        <v>3</v>
      </c>
      <c r="W180" s="91">
        <v>2</v>
      </c>
      <c r="X180" s="91">
        <v>1</v>
      </c>
      <c r="Y180" s="91">
        <v>0</v>
      </c>
      <c r="Z180" s="91">
        <v>1</v>
      </c>
      <c r="AA180" s="91">
        <v>7</v>
      </c>
      <c r="AB180" s="107">
        <v>0.74349442379182151</v>
      </c>
      <c r="AC180" s="91">
        <v>0</v>
      </c>
      <c r="AD180" s="91">
        <v>99.311000000000007</v>
      </c>
    </row>
    <row r="181" spans="1:30" x14ac:dyDescent="0.3">
      <c r="A181" s="91" t="s">
        <v>761</v>
      </c>
      <c r="B181" s="91" t="s">
        <v>895</v>
      </c>
      <c r="C181" s="91">
        <v>36042</v>
      </c>
      <c r="D181" s="102" t="s">
        <v>936</v>
      </c>
      <c r="E181" s="91">
        <v>0</v>
      </c>
      <c r="F181" s="91">
        <v>0</v>
      </c>
      <c r="G181" s="91">
        <v>141</v>
      </c>
      <c r="H181" s="93">
        <v>0</v>
      </c>
      <c r="I181" s="91" t="s">
        <v>1199</v>
      </c>
      <c r="J181" s="106"/>
      <c r="K181" s="91">
        <v>0</v>
      </c>
      <c r="L181" s="91">
        <v>48</v>
      </c>
      <c r="M181" s="91">
        <v>11</v>
      </c>
      <c r="N181" s="91">
        <v>506</v>
      </c>
      <c r="O181" s="91">
        <v>3071</v>
      </c>
      <c r="P181" s="91">
        <v>0</v>
      </c>
      <c r="Q181" s="93">
        <v>207.61213853341803</v>
      </c>
      <c r="R181" s="93">
        <v>46.382238248211507</v>
      </c>
      <c r="S181" s="93">
        <v>93.330437349360878</v>
      </c>
      <c r="T181" s="93">
        <v>16.406350714514634</v>
      </c>
      <c r="U181" s="91">
        <v>18.5</v>
      </c>
      <c r="V181" s="91">
        <v>2</v>
      </c>
      <c r="W181" s="91">
        <v>4</v>
      </c>
      <c r="X181" s="91">
        <v>1</v>
      </c>
      <c r="Y181" s="91">
        <v>0</v>
      </c>
      <c r="Z181" s="91">
        <v>1</v>
      </c>
      <c r="AA181" s="91">
        <v>8</v>
      </c>
      <c r="AB181" s="107">
        <v>0.9394081728511039</v>
      </c>
      <c r="AC181" s="91">
        <v>0</v>
      </c>
      <c r="AD181" s="91">
        <v>98.313999999999993</v>
      </c>
    </row>
    <row r="182" spans="1:30" x14ac:dyDescent="0.3">
      <c r="A182" s="91" t="s">
        <v>761</v>
      </c>
      <c r="B182" s="91" t="s">
        <v>895</v>
      </c>
      <c r="C182" s="91">
        <v>36043</v>
      </c>
      <c r="D182" s="102" t="s">
        <v>937</v>
      </c>
      <c r="E182" s="91">
        <v>0</v>
      </c>
      <c r="F182" s="91">
        <v>0</v>
      </c>
      <c r="G182" s="91">
        <v>1447</v>
      </c>
      <c r="H182" s="93">
        <v>0</v>
      </c>
      <c r="I182" s="91" t="s">
        <v>1206</v>
      </c>
      <c r="J182" s="106" t="s">
        <v>1207</v>
      </c>
      <c r="K182" s="91">
        <v>0</v>
      </c>
      <c r="L182" s="91">
        <v>35</v>
      </c>
      <c r="M182" s="91">
        <v>37</v>
      </c>
      <c r="N182" s="91">
        <v>104</v>
      </c>
      <c r="O182" s="91">
        <v>1779</v>
      </c>
      <c r="P182" s="91">
        <v>0</v>
      </c>
      <c r="Q182" s="93">
        <v>192.9685658452369</v>
      </c>
      <c r="R182" s="93">
        <v>54.997486319374069</v>
      </c>
      <c r="S182" s="93">
        <v>21.828798058793581</v>
      </c>
      <c r="T182" s="93">
        <v>586.91281921400901</v>
      </c>
      <c r="U182" s="91">
        <v>13.2</v>
      </c>
      <c r="V182" s="91">
        <v>1</v>
      </c>
      <c r="W182" s="91">
        <v>1</v>
      </c>
      <c r="X182" s="91">
        <v>1</v>
      </c>
      <c r="Y182" s="91">
        <v>0</v>
      </c>
      <c r="Z182" s="91">
        <v>1</v>
      </c>
      <c r="AA182" s="91">
        <v>4</v>
      </c>
      <c r="AB182" s="107">
        <v>1.6373311502251331</v>
      </c>
      <c r="AC182" s="91">
        <v>0</v>
      </c>
      <c r="AD182" s="91">
        <v>98.22</v>
      </c>
    </row>
    <row r="183" spans="1:30" x14ac:dyDescent="0.3">
      <c r="A183" s="91" t="s">
        <v>761</v>
      </c>
      <c r="B183" s="91" t="s">
        <v>895</v>
      </c>
      <c r="C183" s="91">
        <v>36044</v>
      </c>
      <c r="D183" s="102" t="s">
        <v>938</v>
      </c>
      <c r="E183" s="91">
        <v>0</v>
      </c>
      <c r="F183" s="91">
        <v>0</v>
      </c>
      <c r="G183" s="91">
        <v>298</v>
      </c>
      <c r="H183" s="93">
        <v>0</v>
      </c>
      <c r="I183" s="91" t="s">
        <v>1199</v>
      </c>
      <c r="J183" s="106"/>
      <c r="K183" s="91">
        <v>0</v>
      </c>
      <c r="L183" s="91">
        <v>62</v>
      </c>
      <c r="M183" s="91">
        <v>63</v>
      </c>
      <c r="N183" s="91">
        <v>235</v>
      </c>
      <c r="O183" s="91">
        <v>2465</v>
      </c>
      <c r="P183" s="91">
        <v>0</v>
      </c>
      <c r="Q183" s="93">
        <v>149.04496145490509</v>
      </c>
      <c r="R183" s="93">
        <v>98.203495377032681</v>
      </c>
      <c r="S183" s="93">
        <v>149.86153168186854</v>
      </c>
      <c r="T183" s="93">
        <v>19.143424182476345</v>
      </c>
      <c r="U183" s="91">
        <v>7</v>
      </c>
      <c r="V183" s="91">
        <v>2</v>
      </c>
      <c r="W183" s="91">
        <v>3</v>
      </c>
      <c r="X183" s="91">
        <v>1</v>
      </c>
      <c r="Y183" s="91">
        <v>0</v>
      </c>
      <c r="Z183" s="91">
        <v>1</v>
      </c>
      <c r="AA183" s="91">
        <v>7</v>
      </c>
      <c r="AB183" s="107">
        <v>0.45380875202593191</v>
      </c>
      <c r="AC183" s="91">
        <v>0</v>
      </c>
      <c r="AD183" s="91">
        <v>98.103999999999999</v>
      </c>
    </row>
    <row r="184" spans="1:30" x14ac:dyDescent="0.3">
      <c r="A184" s="91" t="s">
        <v>761</v>
      </c>
      <c r="B184" s="91" t="s">
        <v>895</v>
      </c>
      <c r="C184" s="91">
        <v>36045</v>
      </c>
      <c r="D184" s="102" t="s">
        <v>939</v>
      </c>
      <c r="E184" s="91">
        <v>2</v>
      </c>
      <c r="F184" s="91">
        <v>3412</v>
      </c>
      <c r="G184" s="91">
        <v>134</v>
      </c>
      <c r="H184" s="93">
        <v>0</v>
      </c>
      <c r="I184" s="91" t="s">
        <v>1199</v>
      </c>
      <c r="J184" s="106"/>
      <c r="K184" s="91">
        <v>0</v>
      </c>
      <c r="L184" s="91">
        <v>63</v>
      </c>
      <c r="M184" s="91">
        <v>28</v>
      </c>
      <c r="N184" s="91">
        <v>245</v>
      </c>
      <c r="O184" s="91">
        <v>2040</v>
      </c>
      <c r="P184" s="91">
        <v>0</v>
      </c>
      <c r="Q184" s="93">
        <v>197.55556868664263</v>
      </c>
      <c r="R184" s="93">
        <v>155.4976727633846</v>
      </c>
      <c r="S184" s="93">
        <v>147.98064621347362</v>
      </c>
      <c r="T184" s="93">
        <v>10.321041850181279</v>
      </c>
      <c r="U184" s="91">
        <v>0</v>
      </c>
      <c r="V184" s="91">
        <v>2</v>
      </c>
      <c r="W184" s="91">
        <v>2</v>
      </c>
      <c r="X184" s="91">
        <v>1</v>
      </c>
      <c r="Y184" s="91">
        <v>0</v>
      </c>
      <c r="Z184" s="91">
        <v>1</v>
      </c>
      <c r="AA184" s="91">
        <v>6</v>
      </c>
      <c r="AB184" s="107">
        <v>0.4663816556548776</v>
      </c>
      <c r="AC184" s="91">
        <v>0</v>
      </c>
      <c r="AD184" s="91">
        <v>99.587000000000003</v>
      </c>
    </row>
    <row r="185" spans="1:30" x14ac:dyDescent="0.3">
      <c r="A185" s="91" t="s">
        <v>761</v>
      </c>
      <c r="B185" s="91" t="s">
        <v>895</v>
      </c>
      <c r="C185" s="91">
        <v>36046</v>
      </c>
      <c r="D185" s="102" t="s">
        <v>940</v>
      </c>
      <c r="E185" s="91">
        <v>1</v>
      </c>
      <c r="F185" s="91">
        <v>500</v>
      </c>
      <c r="G185" s="91">
        <v>250</v>
      </c>
      <c r="H185" s="93">
        <v>0</v>
      </c>
      <c r="I185" s="91" t="s">
        <v>1199</v>
      </c>
      <c r="J185" s="106"/>
      <c r="K185" s="91">
        <v>0</v>
      </c>
      <c r="L185" s="91">
        <v>117</v>
      </c>
      <c r="M185" s="91">
        <v>96</v>
      </c>
      <c r="N185" s="91">
        <v>465</v>
      </c>
      <c r="O185" s="91">
        <v>3276</v>
      </c>
      <c r="P185" s="91">
        <v>0</v>
      </c>
      <c r="Q185" s="93">
        <v>80.586815430269709</v>
      </c>
      <c r="R185" s="93">
        <v>123.51689251145666</v>
      </c>
      <c r="S185" s="93">
        <v>69.973678730432383</v>
      </c>
      <c r="T185" s="93">
        <v>9.6443299882988534</v>
      </c>
      <c r="U185" s="91">
        <v>0</v>
      </c>
      <c r="V185" s="91">
        <v>7</v>
      </c>
      <c r="W185" s="91">
        <v>5</v>
      </c>
      <c r="X185" s="91">
        <v>1</v>
      </c>
      <c r="Y185" s="91">
        <v>9</v>
      </c>
      <c r="Z185" s="91">
        <v>1</v>
      </c>
      <c r="AA185" s="91">
        <v>23</v>
      </c>
      <c r="AB185" s="107">
        <v>0.89542941680292765</v>
      </c>
      <c r="AC185" s="91">
        <v>0</v>
      </c>
      <c r="AD185" s="91">
        <v>99.143000000000001</v>
      </c>
    </row>
    <row r="186" spans="1:30" x14ac:dyDescent="0.3">
      <c r="A186" s="91" t="s">
        <v>761</v>
      </c>
      <c r="B186" s="91" t="s">
        <v>895</v>
      </c>
      <c r="C186" s="91">
        <v>36047</v>
      </c>
      <c r="D186" s="102" t="s">
        <v>941</v>
      </c>
      <c r="E186" s="91">
        <v>1</v>
      </c>
      <c r="F186" s="91">
        <v>1000</v>
      </c>
      <c r="G186" s="91">
        <v>585</v>
      </c>
      <c r="H186" s="93">
        <v>0</v>
      </c>
      <c r="I186" s="91" t="s">
        <v>1203</v>
      </c>
      <c r="J186" s="106" t="s">
        <v>1204</v>
      </c>
      <c r="K186" s="91">
        <v>0</v>
      </c>
      <c r="L186" s="91">
        <v>30</v>
      </c>
      <c r="M186" s="91">
        <v>14</v>
      </c>
      <c r="N186" s="91">
        <v>431</v>
      </c>
      <c r="O186" s="91">
        <v>2163</v>
      </c>
      <c r="P186" s="91">
        <v>0</v>
      </c>
      <c r="Q186" s="93">
        <v>231.26144543024157</v>
      </c>
      <c r="R186" s="93">
        <v>87.469971752269188</v>
      </c>
      <c r="S186" s="93">
        <v>66.669357760515325</v>
      </c>
      <c r="T186" s="93">
        <v>126.78800712727467</v>
      </c>
      <c r="U186" s="91">
        <v>11.7</v>
      </c>
      <c r="V186" s="91">
        <v>2</v>
      </c>
      <c r="W186" s="91">
        <v>1</v>
      </c>
      <c r="X186" s="91">
        <v>1</v>
      </c>
      <c r="Y186" s="91">
        <v>1</v>
      </c>
      <c r="Z186" s="91">
        <v>1</v>
      </c>
      <c r="AA186" s="91">
        <v>6</v>
      </c>
      <c r="AB186" s="107">
        <v>1.3123359580052494</v>
      </c>
      <c r="AC186" s="91">
        <v>0</v>
      </c>
      <c r="AD186" s="91">
        <v>99.784999999999997</v>
      </c>
    </row>
    <row r="187" spans="1:30" x14ac:dyDescent="0.3">
      <c r="A187" s="91" t="s">
        <v>761</v>
      </c>
      <c r="B187" s="91" t="s">
        <v>942</v>
      </c>
      <c r="C187" s="91">
        <v>37001</v>
      </c>
      <c r="D187" s="102" t="s">
        <v>943</v>
      </c>
      <c r="E187" s="91">
        <v>1</v>
      </c>
      <c r="F187" s="91">
        <v>489</v>
      </c>
      <c r="G187" s="91">
        <v>435</v>
      </c>
      <c r="H187" s="93">
        <v>0</v>
      </c>
      <c r="I187" s="91" t="s">
        <v>1201</v>
      </c>
      <c r="J187" s="106" t="s">
        <v>1202</v>
      </c>
      <c r="K187" s="91">
        <v>0</v>
      </c>
      <c r="L187" s="91">
        <v>40</v>
      </c>
      <c r="M187" s="91">
        <v>68</v>
      </c>
      <c r="N187" s="91">
        <v>95</v>
      </c>
      <c r="O187" s="91">
        <v>1194</v>
      </c>
      <c r="P187" s="91">
        <v>0</v>
      </c>
      <c r="Q187" s="93">
        <v>76.289577990106395</v>
      </c>
      <c r="R187" s="93">
        <v>119.45474925148518</v>
      </c>
      <c r="S187" s="93">
        <v>219.53312262962763</v>
      </c>
      <c r="T187" s="93">
        <v>35.006920534251051</v>
      </c>
      <c r="U187" s="91">
        <v>0</v>
      </c>
      <c r="V187" s="91">
        <v>3</v>
      </c>
      <c r="W187" s="91">
        <v>2</v>
      </c>
      <c r="X187" s="91">
        <v>1</v>
      </c>
      <c r="Y187" s="91">
        <v>0</v>
      </c>
      <c r="Z187" s="91">
        <v>1</v>
      </c>
      <c r="AA187" s="91">
        <v>7</v>
      </c>
      <c r="AB187" s="107">
        <v>0.5685048322910744</v>
      </c>
      <c r="AC187" s="91">
        <v>0</v>
      </c>
      <c r="AD187" s="91">
        <v>98.825999999999993</v>
      </c>
    </row>
    <row r="188" spans="1:30" x14ac:dyDescent="0.3">
      <c r="A188" s="91" t="s">
        <v>761</v>
      </c>
      <c r="B188" s="91" t="s">
        <v>942</v>
      </c>
      <c r="C188" s="91">
        <v>37002</v>
      </c>
      <c r="D188" s="102" t="s">
        <v>944</v>
      </c>
      <c r="E188" s="91">
        <v>0</v>
      </c>
      <c r="F188" s="91">
        <v>0</v>
      </c>
      <c r="G188" s="91">
        <v>97</v>
      </c>
      <c r="H188" s="93">
        <v>0</v>
      </c>
      <c r="I188" s="91" t="s">
        <v>1199</v>
      </c>
      <c r="J188" s="106"/>
      <c r="K188" s="91">
        <v>0</v>
      </c>
      <c r="L188" s="91">
        <v>44</v>
      </c>
      <c r="M188" s="91">
        <v>40</v>
      </c>
      <c r="N188" s="91">
        <v>118</v>
      </c>
      <c r="O188" s="91">
        <v>1190</v>
      </c>
      <c r="P188" s="91">
        <v>0</v>
      </c>
      <c r="Q188" s="93">
        <v>66.588205880666948</v>
      </c>
      <c r="R188" s="93">
        <v>32.524678434144192</v>
      </c>
      <c r="S188" s="93">
        <v>160.28935706059855</v>
      </c>
      <c r="T188" s="93">
        <v>9.9161263706617575</v>
      </c>
      <c r="U188" s="91">
        <v>15.6</v>
      </c>
      <c r="V188" s="91">
        <v>2</v>
      </c>
      <c r="W188" s="91">
        <v>2</v>
      </c>
      <c r="X188" s="91">
        <v>1</v>
      </c>
      <c r="Y188" s="91">
        <v>0</v>
      </c>
      <c r="Z188" s="91">
        <v>1</v>
      </c>
      <c r="AA188" s="91">
        <v>6</v>
      </c>
      <c r="AB188" s="107">
        <v>0.61900340451872482</v>
      </c>
      <c r="AC188" s="91">
        <v>0</v>
      </c>
      <c r="AD188" s="91">
        <v>97.753</v>
      </c>
    </row>
    <row r="189" spans="1:30" x14ac:dyDescent="0.3">
      <c r="A189" s="91" t="s">
        <v>761</v>
      </c>
      <c r="B189" s="91" t="s">
        <v>942</v>
      </c>
      <c r="C189" s="91">
        <v>37003</v>
      </c>
      <c r="D189" s="102" t="s">
        <v>945</v>
      </c>
      <c r="E189" s="91">
        <v>0</v>
      </c>
      <c r="F189" s="91">
        <v>0</v>
      </c>
      <c r="G189" s="91">
        <v>25</v>
      </c>
      <c r="H189" s="93">
        <v>0</v>
      </c>
      <c r="I189" s="91" t="s">
        <v>1199</v>
      </c>
      <c r="J189" s="106"/>
      <c r="K189" s="91">
        <v>0</v>
      </c>
      <c r="L189" s="91">
        <v>32</v>
      </c>
      <c r="M189" s="91">
        <v>1</v>
      </c>
      <c r="N189" s="91">
        <v>87</v>
      </c>
      <c r="O189" s="91">
        <v>1290</v>
      </c>
      <c r="P189" s="91">
        <v>0</v>
      </c>
      <c r="Q189" s="93">
        <v>105.10897747944206</v>
      </c>
      <c r="R189" s="93">
        <v>32.01468871945157</v>
      </c>
      <c r="S189" s="93">
        <v>19.513412130214864</v>
      </c>
      <c r="T189" s="93">
        <v>3.5283330021285337</v>
      </c>
      <c r="U189" s="91">
        <v>10.4</v>
      </c>
      <c r="V189" s="91">
        <v>2</v>
      </c>
      <c r="W189" s="91">
        <v>1</v>
      </c>
      <c r="X189" s="91">
        <v>1</v>
      </c>
      <c r="Y189" s="91">
        <v>0</v>
      </c>
      <c r="Z189" s="91">
        <v>0</v>
      </c>
      <c r="AA189" s="91">
        <v>4</v>
      </c>
      <c r="AB189" s="107">
        <v>0.56971941318900443</v>
      </c>
      <c r="AC189" s="91">
        <v>0</v>
      </c>
      <c r="AD189" s="91">
        <v>98.771000000000001</v>
      </c>
    </row>
    <row r="190" spans="1:30" x14ac:dyDescent="0.3">
      <c r="A190" s="91" t="s">
        <v>761</v>
      </c>
      <c r="B190" s="91" t="s">
        <v>942</v>
      </c>
      <c r="C190" s="91">
        <v>37005</v>
      </c>
      <c r="D190" s="102" t="s">
        <v>946</v>
      </c>
      <c r="E190" s="91">
        <v>1</v>
      </c>
      <c r="F190" s="91">
        <v>700</v>
      </c>
      <c r="G190" s="91">
        <v>589</v>
      </c>
      <c r="H190" s="93">
        <v>0</v>
      </c>
      <c r="I190" s="91" t="s">
        <v>1199</v>
      </c>
      <c r="J190" s="106"/>
      <c r="K190" s="91">
        <v>0</v>
      </c>
      <c r="L190" s="91">
        <v>42</v>
      </c>
      <c r="M190" s="91">
        <v>51</v>
      </c>
      <c r="N190" s="91">
        <v>120</v>
      </c>
      <c r="O190" s="91">
        <v>947</v>
      </c>
      <c r="P190" s="91">
        <v>0</v>
      </c>
      <c r="Q190" s="93">
        <v>88.475490524696681</v>
      </c>
      <c r="R190" s="93">
        <v>194.43284912373906</v>
      </c>
      <c r="S190" s="93">
        <v>465.67399431172777</v>
      </c>
      <c r="T190" s="93">
        <v>102.39269416617032</v>
      </c>
      <c r="U190" s="91">
        <v>12.1</v>
      </c>
      <c r="V190" s="91">
        <v>2</v>
      </c>
      <c r="W190" s="91">
        <v>2</v>
      </c>
      <c r="X190" s="91">
        <v>1</v>
      </c>
      <c r="Y190" s="91">
        <v>0</v>
      </c>
      <c r="Z190" s="91">
        <v>0</v>
      </c>
      <c r="AA190" s="91">
        <v>5</v>
      </c>
      <c r="AB190" s="107">
        <v>0.87719298245614041</v>
      </c>
      <c r="AC190" s="91">
        <v>0</v>
      </c>
      <c r="AD190" s="91">
        <v>97.807000000000002</v>
      </c>
    </row>
    <row r="191" spans="1:30" x14ac:dyDescent="0.3">
      <c r="A191" s="91" t="s">
        <v>761</v>
      </c>
      <c r="B191" s="91" t="s">
        <v>942</v>
      </c>
      <c r="C191" s="91">
        <v>37006</v>
      </c>
      <c r="D191" s="102" t="s">
        <v>942</v>
      </c>
      <c r="E191" s="91">
        <v>40</v>
      </c>
      <c r="F191" s="91">
        <v>231243</v>
      </c>
      <c r="G191" s="91">
        <v>21864</v>
      </c>
      <c r="H191" s="93">
        <v>8.9955894551560878</v>
      </c>
      <c r="I191" s="91" t="s">
        <v>1210</v>
      </c>
      <c r="J191" s="106" t="s">
        <v>1202</v>
      </c>
      <c r="K191" s="91">
        <v>13</v>
      </c>
      <c r="L191" s="91">
        <v>3355</v>
      </c>
      <c r="M191" s="91">
        <v>9922</v>
      </c>
      <c r="N191" s="91">
        <v>4587</v>
      </c>
      <c r="O191" s="91">
        <v>22149</v>
      </c>
      <c r="P191" s="91">
        <v>3557</v>
      </c>
      <c r="Q191" s="93">
        <v>3.7173563185514262</v>
      </c>
      <c r="R191" s="93">
        <v>33.207482296359601</v>
      </c>
      <c r="S191" s="93">
        <v>34.677493853940398</v>
      </c>
      <c r="T191" s="93">
        <v>55.860306231681676</v>
      </c>
      <c r="U191" s="91">
        <v>0</v>
      </c>
      <c r="V191" s="91">
        <v>29</v>
      </c>
      <c r="W191" s="91">
        <v>59</v>
      </c>
      <c r="X191" s="91">
        <v>27</v>
      </c>
      <c r="Y191" s="91">
        <v>37</v>
      </c>
      <c r="Z191" s="91">
        <v>24</v>
      </c>
      <c r="AA191" s="91">
        <v>176</v>
      </c>
      <c r="AB191" s="107">
        <v>0.45379303943358373</v>
      </c>
      <c r="AC191" s="91">
        <v>2</v>
      </c>
      <c r="AD191" s="91">
        <v>98.679000000000002</v>
      </c>
    </row>
    <row r="192" spans="1:30" x14ac:dyDescent="0.3">
      <c r="A192" s="91" t="s">
        <v>761</v>
      </c>
      <c r="B192" s="91" t="s">
        <v>942</v>
      </c>
      <c r="C192" s="91">
        <v>37007</v>
      </c>
      <c r="D192" s="102" t="s">
        <v>947</v>
      </c>
      <c r="E192" s="91">
        <v>1</v>
      </c>
      <c r="F192" s="91">
        <v>0</v>
      </c>
      <c r="G192" s="91">
        <v>98</v>
      </c>
      <c r="H192" s="93">
        <v>0</v>
      </c>
      <c r="I192" s="91" t="s">
        <v>1199</v>
      </c>
      <c r="J192" s="106"/>
      <c r="K192" s="91">
        <v>0</v>
      </c>
      <c r="L192" s="91">
        <v>24</v>
      </c>
      <c r="M192" s="91">
        <v>9</v>
      </c>
      <c r="N192" s="91">
        <v>77</v>
      </c>
      <c r="O192" s="91">
        <v>646</v>
      </c>
      <c r="P192" s="91">
        <v>0</v>
      </c>
      <c r="Q192" s="93">
        <v>227.37387481283818</v>
      </c>
      <c r="R192" s="93">
        <v>15.038130340461326</v>
      </c>
      <c r="S192" s="93">
        <v>111.0673040262338</v>
      </c>
      <c r="T192" s="93">
        <v>29.971577145414258</v>
      </c>
      <c r="U192" s="91">
        <v>10.5</v>
      </c>
      <c r="V192" s="91">
        <v>0</v>
      </c>
      <c r="W192" s="91">
        <v>1</v>
      </c>
      <c r="X192" s="91">
        <v>1</v>
      </c>
      <c r="Y192" s="91">
        <v>0</v>
      </c>
      <c r="Z192" s="91">
        <v>1</v>
      </c>
      <c r="AA192" s="91">
        <v>3</v>
      </c>
      <c r="AB192" s="107">
        <v>0.92592592592592593</v>
      </c>
      <c r="AC192" s="91">
        <v>0</v>
      </c>
      <c r="AD192" s="91">
        <v>98.924000000000007</v>
      </c>
    </row>
    <row r="193" spans="1:30" x14ac:dyDescent="0.3">
      <c r="A193" s="91" t="s">
        <v>761</v>
      </c>
      <c r="B193" s="91" t="s">
        <v>942</v>
      </c>
      <c r="C193" s="91">
        <v>37008</v>
      </c>
      <c r="D193" s="102" t="s">
        <v>948</v>
      </c>
      <c r="E193" s="91">
        <v>4</v>
      </c>
      <c r="F193" s="91">
        <v>400</v>
      </c>
      <c r="G193" s="91">
        <v>231</v>
      </c>
      <c r="H193" s="93">
        <v>0</v>
      </c>
      <c r="I193" s="91" t="s">
        <v>1199</v>
      </c>
      <c r="J193" s="106"/>
      <c r="K193" s="91">
        <v>0</v>
      </c>
      <c r="L193" s="91">
        <v>84</v>
      </c>
      <c r="M193" s="91">
        <v>352</v>
      </c>
      <c r="N193" s="91">
        <v>587</v>
      </c>
      <c r="O193" s="91">
        <v>2956</v>
      </c>
      <c r="P193" s="91">
        <v>0</v>
      </c>
      <c r="Q193" s="93">
        <v>140.53719070402306</v>
      </c>
      <c r="R193" s="93">
        <v>49.450905280602768</v>
      </c>
      <c r="S193" s="93">
        <v>88.003285868517935</v>
      </c>
      <c r="T193" s="93">
        <v>12.512146950552452</v>
      </c>
      <c r="U193" s="91">
        <v>10.6</v>
      </c>
      <c r="V193" s="91">
        <v>5</v>
      </c>
      <c r="W193" s="91">
        <v>4</v>
      </c>
      <c r="X193" s="91">
        <v>1</v>
      </c>
      <c r="Y193" s="91">
        <v>4</v>
      </c>
      <c r="Z193" s="91">
        <v>2</v>
      </c>
      <c r="AA193" s="91">
        <v>16</v>
      </c>
      <c r="AB193" s="107">
        <v>0.87460369520061221</v>
      </c>
      <c r="AC193" s="91">
        <v>0</v>
      </c>
      <c r="AD193" s="91">
        <v>98.635999999999996</v>
      </c>
    </row>
    <row r="194" spans="1:30" x14ac:dyDescent="0.3">
      <c r="A194" s="91" t="s">
        <v>761</v>
      </c>
      <c r="B194" s="91" t="s">
        <v>942</v>
      </c>
      <c r="C194" s="91">
        <v>37009</v>
      </c>
      <c r="D194" s="102" t="s">
        <v>949</v>
      </c>
      <c r="E194" s="91">
        <v>0</v>
      </c>
      <c r="F194" s="91">
        <v>0</v>
      </c>
      <c r="G194" s="91">
        <v>270</v>
      </c>
      <c r="H194" s="93">
        <v>0</v>
      </c>
      <c r="I194" s="91" t="s">
        <v>1199</v>
      </c>
      <c r="J194" s="106"/>
      <c r="K194" s="91">
        <v>0</v>
      </c>
      <c r="L194" s="91">
        <v>58</v>
      </c>
      <c r="M194" s="91">
        <v>48</v>
      </c>
      <c r="N194" s="91">
        <v>147</v>
      </c>
      <c r="O194" s="91">
        <v>1125</v>
      </c>
      <c r="P194" s="91">
        <v>0</v>
      </c>
      <c r="Q194" s="93">
        <v>66.244405914097385</v>
      </c>
      <c r="R194" s="93">
        <v>27.795633569551608</v>
      </c>
      <c r="S194" s="93">
        <v>343.32773419998682</v>
      </c>
      <c r="T194" s="93">
        <v>19.915304517329155</v>
      </c>
      <c r="U194" s="91">
        <v>1.8</v>
      </c>
      <c r="V194" s="91">
        <v>3</v>
      </c>
      <c r="W194" s="91">
        <v>2</v>
      </c>
      <c r="X194" s="91">
        <v>1</v>
      </c>
      <c r="Y194" s="91">
        <v>0</v>
      </c>
      <c r="Z194" s="91">
        <v>1</v>
      </c>
      <c r="AA194" s="91">
        <v>7</v>
      </c>
      <c r="AB194" s="107">
        <v>0.52106595206193251</v>
      </c>
      <c r="AC194" s="91">
        <v>0</v>
      </c>
      <c r="AD194" s="91">
        <v>98.203000000000003</v>
      </c>
    </row>
    <row r="195" spans="1:30" x14ac:dyDescent="0.3">
      <c r="A195" s="91" t="s">
        <v>761</v>
      </c>
      <c r="B195" s="91" t="s">
        <v>942</v>
      </c>
      <c r="C195" s="91">
        <v>37010</v>
      </c>
      <c r="D195" s="102" t="s">
        <v>950</v>
      </c>
      <c r="E195" s="91">
        <v>0</v>
      </c>
      <c r="F195" s="91">
        <v>0</v>
      </c>
      <c r="G195" s="91">
        <v>257</v>
      </c>
      <c r="H195" s="93">
        <v>0</v>
      </c>
      <c r="I195" s="91" t="s">
        <v>1203</v>
      </c>
      <c r="J195" s="106" t="s">
        <v>1204</v>
      </c>
      <c r="K195" s="91">
        <v>0</v>
      </c>
      <c r="L195" s="91">
        <v>15</v>
      </c>
      <c r="M195" s="91">
        <v>42</v>
      </c>
      <c r="N195" s="91">
        <v>578</v>
      </c>
      <c r="O195" s="91">
        <v>1798</v>
      </c>
      <c r="P195" s="91">
        <v>0</v>
      </c>
      <c r="Q195" s="93">
        <v>229.96760606046286</v>
      </c>
      <c r="R195" s="93">
        <v>14.731972073098575</v>
      </c>
      <c r="S195" s="93">
        <v>21.799054499645475</v>
      </c>
      <c r="T195" s="93">
        <v>141.16437880358581</v>
      </c>
      <c r="U195" s="91">
        <v>22.7</v>
      </c>
      <c r="V195" s="91">
        <v>1</v>
      </c>
      <c r="W195" s="91">
        <v>1</v>
      </c>
      <c r="X195" s="91">
        <v>1</v>
      </c>
      <c r="Y195" s="91">
        <v>0</v>
      </c>
      <c r="Z195" s="91">
        <v>0</v>
      </c>
      <c r="AA195" s="91">
        <v>3</v>
      </c>
      <c r="AB195" s="107">
        <v>1.6629711751662972</v>
      </c>
      <c r="AC195" s="91">
        <v>0</v>
      </c>
      <c r="AD195" s="91">
        <v>97.3</v>
      </c>
    </row>
    <row r="196" spans="1:30" x14ac:dyDescent="0.3">
      <c r="A196" s="91" t="s">
        <v>761</v>
      </c>
      <c r="B196" s="91" t="s">
        <v>942</v>
      </c>
      <c r="C196" s="91">
        <v>37011</v>
      </c>
      <c r="D196" s="102" t="s">
        <v>951</v>
      </c>
      <c r="E196" s="91">
        <v>0</v>
      </c>
      <c r="F196" s="91">
        <v>0</v>
      </c>
      <c r="G196" s="91">
        <v>305</v>
      </c>
      <c r="H196" s="93">
        <v>2.950340529958364</v>
      </c>
      <c r="I196" s="91" t="s">
        <v>1199</v>
      </c>
      <c r="J196" s="106"/>
      <c r="K196" s="91">
        <v>1</v>
      </c>
      <c r="L196" s="91">
        <v>145</v>
      </c>
      <c r="M196" s="91">
        <v>46</v>
      </c>
      <c r="N196" s="91">
        <v>50</v>
      </c>
      <c r="O196" s="91">
        <v>1950</v>
      </c>
      <c r="P196" s="91">
        <v>107</v>
      </c>
      <c r="Q196" s="93">
        <v>6.6574348339905276</v>
      </c>
      <c r="R196" s="93">
        <v>11.044099747018883</v>
      </c>
      <c r="S196" s="93">
        <v>47.000613692554325</v>
      </c>
      <c r="T196" s="93">
        <v>8.4457745723485935</v>
      </c>
      <c r="U196" s="91">
        <v>0</v>
      </c>
      <c r="V196" s="91">
        <v>7</v>
      </c>
      <c r="W196" s="91">
        <v>6</v>
      </c>
      <c r="X196" s="91">
        <v>3</v>
      </c>
      <c r="Y196" s="91">
        <v>5</v>
      </c>
      <c r="Z196" s="91">
        <v>3</v>
      </c>
      <c r="AA196" s="91">
        <v>24</v>
      </c>
      <c r="AB196" s="107">
        <v>0.67069081153588195</v>
      </c>
      <c r="AC196" s="91">
        <v>0</v>
      </c>
      <c r="AD196" s="91">
        <v>98.97</v>
      </c>
    </row>
    <row r="197" spans="1:30" x14ac:dyDescent="0.3">
      <c r="A197" s="91" t="s">
        <v>761</v>
      </c>
      <c r="B197" s="91" t="s">
        <v>942</v>
      </c>
      <c r="C197" s="91">
        <v>37012</v>
      </c>
      <c r="D197" s="102" t="s">
        <v>952</v>
      </c>
      <c r="E197" s="91">
        <v>0</v>
      </c>
      <c r="F197" s="91">
        <v>0</v>
      </c>
      <c r="G197" s="91">
        <v>51</v>
      </c>
      <c r="H197" s="93">
        <v>0</v>
      </c>
      <c r="I197" s="91" t="s">
        <v>1199</v>
      </c>
      <c r="J197" s="106"/>
      <c r="K197" s="91">
        <v>0</v>
      </c>
      <c r="L197" s="91">
        <v>16</v>
      </c>
      <c r="M197" s="91">
        <v>27</v>
      </c>
      <c r="N197" s="91">
        <v>128</v>
      </c>
      <c r="O197" s="91">
        <v>891</v>
      </c>
      <c r="P197" s="91">
        <v>0</v>
      </c>
      <c r="Q197" s="93">
        <v>391.73348851858339</v>
      </c>
      <c r="R197" s="93">
        <v>119.44240314541817</v>
      </c>
      <c r="S197" s="93">
        <v>113.28703104176712</v>
      </c>
      <c r="T197" s="93">
        <v>15.009132478825855</v>
      </c>
      <c r="U197" s="91">
        <v>31.4</v>
      </c>
      <c r="V197" s="91">
        <v>2</v>
      </c>
      <c r="W197" s="91">
        <v>2</v>
      </c>
      <c r="X197" s="91">
        <v>1</v>
      </c>
      <c r="Y197" s="91">
        <v>0</v>
      </c>
      <c r="Z197" s="91">
        <v>0</v>
      </c>
      <c r="AA197" s="91">
        <v>5</v>
      </c>
      <c r="AB197" s="107">
        <v>1.485001485001485</v>
      </c>
      <c r="AC197" s="91">
        <v>0</v>
      </c>
      <c r="AD197" s="91">
        <v>99.200999999999993</v>
      </c>
    </row>
    <row r="198" spans="1:30" x14ac:dyDescent="0.3">
      <c r="A198" s="91" t="s">
        <v>761</v>
      </c>
      <c r="B198" s="91" t="s">
        <v>942</v>
      </c>
      <c r="C198" s="91">
        <v>37013</v>
      </c>
      <c r="D198" s="102" t="s">
        <v>953</v>
      </c>
      <c r="E198" s="91">
        <v>0</v>
      </c>
      <c r="F198" s="91">
        <v>0</v>
      </c>
      <c r="G198" s="91">
        <v>162</v>
      </c>
      <c r="H198" s="93">
        <v>0</v>
      </c>
      <c r="I198" s="91" t="s">
        <v>1203</v>
      </c>
      <c r="J198" s="106" t="s">
        <v>1204</v>
      </c>
      <c r="K198" s="91">
        <v>0</v>
      </c>
      <c r="L198" s="91">
        <v>10</v>
      </c>
      <c r="M198" s="91">
        <v>0</v>
      </c>
      <c r="N198" s="91">
        <v>283</v>
      </c>
      <c r="O198" s="91">
        <v>1593</v>
      </c>
      <c r="P198" s="91">
        <v>0</v>
      </c>
      <c r="Q198" s="93">
        <v>255.92412887014305</v>
      </c>
      <c r="R198" s="93">
        <v>229.00472714412015</v>
      </c>
      <c r="S198" s="93">
        <v>65.4866765246596</v>
      </c>
      <c r="T198" s="93">
        <v>85.114167832173877</v>
      </c>
      <c r="U198" s="91">
        <v>2.7</v>
      </c>
      <c r="V198" s="91">
        <v>1</v>
      </c>
      <c r="W198" s="91">
        <v>1</v>
      </c>
      <c r="X198" s="91">
        <v>1</v>
      </c>
      <c r="Y198" s="91">
        <v>0</v>
      </c>
      <c r="Z198" s="91">
        <v>0</v>
      </c>
      <c r="AA198" s="91">
        <v>3</v>
      </c>
      <c r="AB198" s="107">
        <v>1.5906680805938496</v>
      </c>
      <c r="AC198" s="91">
        <v>0</v>
      </c>
      <c r="AD198" s="91">
        <v>98.186999999999998</v>
      </c>
    </row>
    <row r="199" spans="1:30" x14ac:dyDescent="0.3">
      <c r="A199" s="91" t="s">
        <v>761</v>
      </c>
      <c r="B199" s="91" t="s">
        <v>942</v>
      </c>
      <c r="C199" s="91">
        <v>37014</v>
      </c>
      <c r="D199" s="102" t="s">
        <v>954</v>
      </c>
      <c r="E199" s="91">
        <v>2</v>
      </c>
      <c r="F199" s="91">
        <v>3000</v>
      </c>
      <c r="G199" s="91">
        <v>181</v>
      </c>
      <c r="H199" s="93">
        <v>0</v>
      </c>
      <c r="I199" s="91" t="s">
        <v>1199</v>
      </c>
      <c r="J199" s="106"/>
      <c r="K199" s="91">
        <v>0</v>
      </c>
      <c r="L199" s="91">
        <v>14</v>
      </c>
      <c r="M199" s="91">
        <v>2</v>
      </c>
      <c r="N199" s="91">
        <v>319</v>
      </c>
      <c r="O199" s="91">
        <v>590</v>
      </c>
      <c r="P199" s="91">
        <v>0</v>
      </c>
      <c r="Q199" s="93">
        <v>373.1243906060443</v>
      </c>
      <c r="R199" s="93">
        <v>65.209912341195817</v>
      </c>
      <c r="S199" s="93">
        <v>22.23936517513016</v>
      </c>
      <c r="T199" s="93">
        <v>151.22459047008238</v>
      </c>
      <c r="U199" s="91">
        <v>98.2</v>
      </c>
      <c r="V199" s="91">
        <v>0</v>
      </c>
      <c r="W199" s="91">
        <v>1</v>
      </c>
      <c r="X199" s="91">
        <v>1</v>
      </c>
      <c r="Y199" s="91">
        <v>0</v>
      </c>
      <c r="Z199" s="91">
        <v>0</v>
      </c>
      <c r="AA199" s="91">
        <v>2</v>
      </c>
      <c r="AB199" s="107">
        <v>1.6863406408094435</v>
      </c>
      <c r="AC199" s="91">
        <v>0</v>
      </c>
      <c r="AD199" s="91">
        <v>98.41</v>
      </c>
    </row>
    <row r="200" spans="1:30" x14ac:dyDescent="0.3">
      <c r="A200" s="91" t="s">
        <v>761</v>
      </c>
      <c r="B200" s="91" t="s">
        <v>942</v>
      </c>
      <c r="C200" s="91">
        <v>37015</v>
      </c>
      <c r="D200" s="102" t="s">
        <v>955</v>
      </c>
      <c r="E200" s="91">
        <v>0</v>
      </c>
      <c r="F200" s="91">
        <v>0</v>
      </c>
      <c r="G200" s="91">
        <v>370</v>
      </c>
      <c r="H200" s="93">
        <v>0</v>
      </c>
      <c r="I200" s="91" t="s">
        <v>1199</v>
      </c>
      <c r="J200" s="106"/>
      <c r="K200" s="91">
        <v>0</v>
      </c>
      <c r="L200" s="91">
        <v>14</v>
      </c>
      <c r="M200" s="91">
        <v>7</v>
      </c>
      <c r="N200" s="91">
        <v>267</v>
      </c>
      <c r="O200" s="91">
        <v>1418</v>
      </c>
      <c r="P200" s="91">
        <v>0</v>
      </c>
      <c r="Q200" s="93">
        <v>110.08729713700636</v>
      </c>
      <c r="R200" s="93">
        <v>10.687517483018517</v>
      </c>
      <c r="S200" s="93">
        <v>128.9938060530346</v>
      </c>
      <c r="T200" s="93">
        <v>110.7983997937678</v>
      </c>
      <c r="U200" s="91">
        <v>7.9</v>
      </c>
      <c r="V200" s="91">
        <v>2</v>
      </c>
      <c r="W200" s="91">
        <v>2</v>
      </c>
      <c r="X200" s="91">
        <v>2</v>
      </c>
      <c r="Y200" s="91">
        <v>0</v>
      </c>
      <c r="Z200" s="91">
        <v>0</v>
      </c>
      <c r="AA200" s="91">
        <v>6</v>
      </c>
      <c r="AB200" s="107">
        <v>1.813236627379873</v>
      </c>
      <c r="AC200" s="91">
        <v>0</v>
      </c>
      <c r="AD200" s="91">
        <v>98.728999999999999</v>
      </c>
    </row>
    <row r="201" spans="1:30" x14ac:dyDescent="0.3">
      <c r="A201" s="91" t="s">
        <v>761</v>
      </c>
      <c r="B201" s="91" t="s">
        <v>942</v>
      </c>
      <c r="C201" s="91">
        <v>37016</v>
      </c>
      <c r="D201" s="102" t="s">
        <v>956</v>
      </c>
      <c r="E201" s="91">
        <v>0</v>
      </c>
      <c r="F201" s="91">
        <v>0</v>
      </c>
      <c r="G201" s="91">
        <v>35</v>
      </c>
      <c r="H201" s="93">
        <v>0</v>
      </c>
      <c r="I201" s="91" t="s">
        <v>1199</v>
      </c>
      <c r="J201" s="106"/>
      <c r="K201" s="91">
        <v>0</v>
      </c>
      <c r="L201" s="91">
        <v>21</v>
      </c>
      <c r="M201" s="91">
        <v>11</v>
      </c>
      <c r="N201" s="91">
        <v>78</v>
      </c>
      <c r="O201" s="91">
        <v>705</v>
      </c>
      <c r="P201" s="91">
        <v>0</v>
      </c>
      <c r="Q201" s="93">
        <v>207.01744652417128</v>
      </c>
      <c r="R201" s="93">
        <v>133.87504689572918</v>
      </c>
      <c r="S201" s="93">
        <v>312.73726809874461</v>
      </c>
      <c r="T201" s="93">
        <v>7.679671481647965</v>
      </c>
      <c r="U201" s="91">
        <v>0</v>
      </c>
      <c r="V201" s="91">
        <v>1</v>
      </c>
      <c r="W201" s="91">
        <v>1</v>
      </c>
      <c r="X201" s="91">
        <v>1</v>
      </c>
      <c r="Y201" s="91">
        <v>0</v>
      </c>
      <c r="Z201" s="91">
        <v>0</v>
      </c>
      <c r="AA201" s="91">
        <v>3</v>
      </c>
      <c r="AB201" s="107">
        <v>0.66430469441984052</v>
      </c>
      <c r="AC201" s="91">
        <v>0</v>
      </c>
      <c r="AD201" s="91">
        <v>97.775999999999996</v>
      </c>
    </row>
    <row r="202" spans="1:30" x14ac:dyDescent="0.3">
      <c r="A202" s="91" t="s">
        <v>761</v>
      </c>
      <c r="B202" s="91" t="s">
        <v>942</v>
      </c>
      <c r="C202" s="91">
        <v>37017</v>
      </c>
      <c r="D202" s="102" t="s">
        <v>957</v>
      </c>
      <c r="E202" s="91">
        <v>0</v>
      </c>
      <c r="F202" s="91">
        <v>0</v>
      </c>
      <c r="G202" s="91">
        <v>72</v>
      </c>
      <c r="H202" s="93">
        <v>0</v>
      </c>
      <c r="I202" s="91" t="s">
        <v>1199</v>
      </c>
      <c r="J202" s="106"/>
      <c r="K202" s="91">
        <v>0</v>
      </c>
      <c r="L202" s="91">
        <v>31</v>
      </c>
      <c r="M202" s="91">
        <v>24</v>
      </c>
      <c r="N202" s="91">
        <v>97</v>
      </c>
      <c r="O202" s="91">
        <v>897</v>
      </c>
      <c r="P202" s="91">
        <v>0</v>
      </c>
      <c r="Q202" s="93">
        <v>89.408415041790875</v>
      </c>
      <c r="R202" s="93">
        <v>34.731044025047794</v>
      </c>
      <c r="S202" s="93">
        <v>204.77622638103625</v>
      </c>
      <c r="T202" s="93">
        <v>10.8674161314364</v>
      </c>
      <c r="U202" s="91">
        <v>0</v>
      </c>
      <c r="V202" s="91">
        <v>0</v>
      </c>
      <c r="W202" s="91">
        <v>2</v>
      </c>
      <c r="X202" s="91">
        <v>1</v>
      </c>
      <c r="Y202" s="91">
        <v>0</v>
      </c>
      <c r="Z202" s="91">
        <v>0</v>
      </c>
      <c r="AA202" s="91">
        <v>3</v>
      </c>
      <c r="AB202" s="107">
        <v>0.45696877380045697</v>
      </c>
      <c r="AC202" s="91">
        <v>0</v>
      </c>
      <c r="AD202" s="91">
        <v>97.995999999999995</v>
      </c>
    </row>
    <row r="203" spans="1:30" x14ac:dyDescent="0.3">
      <c r="A203" s="91" t="s">
        <v>761</v>
      </c>
      <c r="B203" s="91" t="s">
        <v>942</v>
      </c>
      <c r="C203" s="91">
        <v>37019</v>
      </c>
      <c r="D203" s="102" t="s">
        <v>958</v>
      </c>
      <c r="E203" s="91">
        <v>0</v>
      </c>
      <c r="F203" s="91">
        <v>0</v>
      </c>
      <c r="G203" s="91">
        <v>443</v>
      </c>
      <c r="H203" s="93">
        <v>0</v>
      </c>
      <c r="I203" s="91" t="s">
        <v>1199</v>
      </c>
      <c r="J203" s="106"/>
      <c r="K203" s="91">
        <v>0</v>
      </c>
      <c r="L203" s="91">
        <v>83</v>
      </c>
      <c r="M203" s="91">
        <v>44</v>
      </c>
      <c r="N203" s="91">
        <v>120</v>
      </c>
      <c r="O203" s="91">
        <v>1509</v>
      </c>
      <c r="P203" s="91">
        <v>0</v>
      </c>
      <c r="Q203" s="93">
        <v>28.426446910090103</v>
      </c>
      <c r="R203" s="93">
        <v>91.609608612464228</v>
      </c>
      <c r="S203" s="93">
        <v>128.81112364688886</v>
      </c>
      <c r="T203" s="93">
        <v>23.727966965447319</v>
      </c>
      <c r="U203" s="91">
        <v>1.3</v>
      </c>
      <c r="V203" s="91">
        <v>5</v>
      </c>
      <c r="W203" s="91">
        <v>6</v>
      </c>
      <c r="X203" s="91">
        <v>1</v>
      </c>
      <c r="Y203" s="91">
        <v>4</v>
      </c>
      <c r="Z203" s="91">
        <v>1</v>
      </c>
      <c r="AA203" s="91">
        <v>17</v>
      </c>
      <c r="AB203" s="107">
        <v>0.91891891891891897</v>
      </c>
      <c r="AC203" s="91">
        <v>0</v>
      </c>
      <c r="AD203" s="91">
        <v>98.138000000000005</v>
      </c>
    </row>
    <row r="204" spans="1:30" x14ac:dyDescent="0.3">
      <c r="A204" s="91" t="s">
        <v>761</v>
      </c>
      <c r="B204" s="91" t="s">
        <v>942</v>
      </c>
      <c r="C204" s="91">
        <v>37020</v>
      </c>
      <c r="D204" s="102" t="s">
        <v>959</v>
      </c>
      <c r="E204" s="91">
        <v>0</v>
      </c>
      <c r="F204" s="91">
        <v>0</v>
      </c>
      <c r="G204" s="91">
        <v>1213</v>
      </c>
      <c r="H204" s="93">
        <v>0</v>
      </c>
      <c r="I204" s="91" t="s">
        <v>1208</v>
      </c>
      <c r="J204" s="106" t="s">
        <v>1209</v>
      </c>
      <c r="K204" s="91">
        <v>0</v>
      </c>
      <c r="L204" s="91">
        <v>131</v>
      </c>
      <c r="M204" s="91">
        <v>199</v>
      </c>
      <c r="N204" s="91">
        <v>411</v>
      </c>
      <c r="O204" s="91">
        <v>3159</v>
      </c>
      <c r="P204" s="91">
        <v>0</v>
      </c>
      <c r="Q204" s="93">
        <v>97.492328561908053</v>
      </c>
      <c r="R204" s="93">
        <v>69.471221165575486</v>
      </c>
      <c r="S204" s="93">
        <v>127.58036293290205</v>
      </c>
      <c r="T204" s="93">
        <v>58.161139548314331</v>
      </c>
      <c r="U204" s="91">
        <v>1.6</v>
      </c>
      <c r="V204" s="91">
        <v>2</v>
      </c>
      <c r="W204" s="91">
        <v>4</v>
      </c>
      <c r="X204" s="91">
        <v>1</v>
      </c>
      <c r="Y204" s="91">
        <v>4</v>
      </c>
      <c r="Z204" s="91">
        <v>2</v>
      </c>
      <c r="AA204" s="91">
        <v>13</v>
      </c>
      <c r="AB204" s="107">
        <v>0.62905255008226069</v>
      </c>
      <c r="AC204" s="91">
        <v>0</v>
      </c>
      <c r="AD204" s="91">
        <v>98.343999999999994</v>
      </c>
    </row>
    <row r="205" spans="1:30" x14ac:dyDescent="0.3">
      <c r="A205" s="91" t="s">
        <v>761</v>
      </c>
      <c r="B205" s="91" t="s">
        <v>942</v>
      </c>
      <c r="C205" s="91">
        <v>37021</v>
      </c>
      <c r="D205" s="102" t="s">
        <v>960</v>
      </c>
      <c r="E205" s="91">
        <v>2</v>
      </c>
      <c r="F205" s="91">
        <v>1858</v>
      </c>
      <c r="G205" s="91">
        <v>1066</v>
      </c>
      <c r="H205" s="93">
        <v>0</v>
      </c>
      <c r="I205" s="91" t="s">
        <v>1199</v>
      </c>
      <c r="J205" s="106"/>
      <c r="K205" s="91">
        <v>0</v>
      </c>
      <c r="L205" s="91">
        <v>93</v>
      </c>
      <c r="M205" s="91">
        <v>92</v>
      </c>
      <c r="N205" s="91">
        <v>153</v>
      </c>
      <c r="O205" s="91">
        <v>1292</v>
      </c>
      <c r="P205" s="91">
        <v>0</v>
      </c>
      <c r="Q205" s="93">
        <v>82.60731611520022</v>
      </c>
      <c r="R205" s="93">
        <v>28.034791006911263</v>
      </c>
      <c r="S205" s="93">
        <v>101.92895328551961</v>
      </c>
      <c r="T205" s="93">
        <v>66.454623779726376</v>
      </c>
      <c r="U205" s="91">
        <v>2.6</v>
      </c>
      <c r="V205" s="91">
        <v>4</v>
      </c>
      <c r="W205" s="91">
        <v>3</v>
      </c>
      <c r="X205" s="91">
        <v>1</v>
      </c>
      <c r="Y205" s="91">
        <v>0</v>
      </c>
      <c r="Z205" s="91">
        <v>1</v>
      </c>
      <c r="AA205" s="91">
        <v>9</v>
      </c>
      <c r="AB205" s="107">
        <v>0.56621579112928588</v>
      </c>
      <c r="AC205" s="91">
        <v>0</v>
      </c>
      <c r="AD205" s="91">
        <v>98.052000000000007</v>
      </c>
    </row>
    <row r="206" spans="1:30" x14ac:dyDescent="0.3">
      <c r="A206" s="91" t="s">
        <v>761</v>
      </c>
      <c r="B206" s="91" t="s">
        <v>942</v>
      </c>
      <c r="C206" s="91">
        <v>37022</v>
      </c>
      <c r="D206" s="102" t="s">
        <v>961</v>
      </c>
      <c r="E206" s="91">
        <v>0</v>
      </c>
      <c r="F206" s="91">
        <v>0</v>
      </c>
      <c r="G206" s="91">
        <v>225</v>
      </c>
      <c r="H206" s="93">
        <v>12.623490669593854</v>
      </c>
      <c r="I206" s="91" t="s">
        <v>1203</v>
      </c>
      <c r="J206" s="106" t="s">
        <v>1204</v>
      </c>
      <c r="K206" s="91">
        <v>1</v>
      </c>
      <c r="L206" s="91">
        <v>39</v>
      </c>
      <c r="M206" s="91">
        <v>25</v>
      </c>
      <c r="N206" s="91">
        <v>577</v>
      </c>
      <c r="O206" s="91">
        <v>2646</v>
      </c>
      <c r="P206" s="91">
        <v>69</v>
      </c>
      <c r="Q206" s="93">
        <v>61.185362225298412</v>
      </c>
      <c r="R206" s="93">
        <v>49.319267135068287</v>
      </c>
      <c r="S206" s="93">
        <v>27.175585549772464</v>
      </c>
      <c r="T206" s="93">
        <v>41.572223395767281</v>
      </c>
      <c r="U206" s="91">
        <v>30.9</v>
      </c>
      <c r="V206" s="91">
        <v>3</v>
      </c>
      <c r="W206" s="91">
        <v>3</v>
      </c>
      <c r="X206" s="91">
        <v>1</v>
      </c>
      <c r="Y206" s="91">
        <v>6</v>
      </c>
      <c r="Z206" s="91">
        <v>2</v>
      </c>
      <c r="AA206" s="91">
        <v>15</v>
      </c>
      <c r="AB206" s="107">
        <v>2.7969420100689915</v>
      </c>
      <c r="AC206" s="91">
        <v>0</v>
      </c>
      <c r="AD206" s="91">
        <v>98.197000000000003</v>
      </c>
    </row>
    <row r="207" spans="1:30" x14ac:dyDescent="0.3">
      <c r="A207" s="91" t="s">
        <v>761</v>
      </c>
      <c r="B207" s="91" t="s">
        <v>942</v>
      </c>
      <c r="C207" s="91">
        <v>37024</v>
      </c>
      <c r="D207" s="102" t="s">
        <v>962</v>
      </c>
      <c r="E207" s="91">
        <v>2</v>
      </c>
      <c r="F207" s="91">
        <v>0</v>
      </c>
      <c r="G207" s="91">
        <v>101</v>
      </c>
      <c r="H207" s="93">
        <v>0</v>
      </c>
      <c r="I207" s="91" t="s">
        <v>1199</v>
      </c>
      <c r="J207" s="106"/>
      <c r="K207" s="91">
        <v>0</v>
      </c>
      <c r="L207" s="91">
        <v>62</v>
      </c>
      <c r="M207" s="91">
        <v>114</v>
      </c>
      <c r="N207" s="91">
        <v>374</v>
      </c>
      <c r="O207" s="91">
        <v>2470</v>
      </c>
      <c r="P207" s="91">
        <v>0</v>
      </c>
      <c r="Q207" s="93">
        <v>115.92540122111016</v>
      </c>
      <c r="R207" s="93">
        <v>17.450358784294586</v>
      </c>
      <c r="S207" s="93">
        <v>106.02268387316909</v>
      </c>
      <c r="T207" s="93">
        <v>7.3599500714881252</v>
      </c>
      <c r="U207" s="91">
        <v>8.3000000000000007</v>
      </c>
      <c r="V207" s="91">
        <v>3</v>
      </c>
      <c r="W207" s="91">
        <v>2</v>
      </c>
      <c r="X207" s="91">
        <v>1</v>
      </c>
      <c r="Y207" s="91">
        <v>5</v>
      </c>
      <c r="Z207" s="91">
        <v>1</v>
      </c>
      <c r="AA207" s="91">
        <v>12</v>
      </c>
      <c r="AB207" s="107">
        <v>0.88248271804677159</v>
      </c>
      <c r="AC207" s="91">
        <v>0</v>
      </c>
      <c r="AD207" s="91">
        <v>99.643000000000001</v>
      </c>
    </row>
    <row r="208" spans="1:30" x14ac:dyDescent="0.3">
      <c r="A208" s="91" t="s">
        <v>761</v>
      </c>
      <c r="B208" s="91" t="s">
        <v>942</v>
      </c>
      <c r="C208" s="91">
        <v>37025</v>
      </c>
      <c r="D208" s="102" t="s">
        <v>963</v>
      </c>
      <c r="E208" s="91">
        <v>1</v>
      </c>
      <c r="F208" s="91">
        <v>20717</v>
      </c>
      <c r="G208" s="91">
        <v>167</v>
      </c>
      <c r="H208" s="93">
        <v>0</v>
      </c>
      <c r="I208" s="91" t="s">
        <v>1199</v>
      </c>
      <c r="J208" s="106"/>
      <c r="K208" s="91">
        <v>0</v>
      </c>
      <c r="L208" s="91">
        <v>30</v>
      </c>
      <c r="M208" s="91">
        <v>22</v>
      </c>
      <c r="N208" s="91">
        <v>131</v>
      </c>
      <c r="O208" s="91">
        <v>874</v>
      </c>
      <c r="P208" s="91">
        <v>0</v>
      </c>
      <c r="Q208" s="93">
        <v>162.29888184296357</v>
      </c>
      <c r="R208" s="93">
        <v>59.32014049984835</v>
      </c>
      <c r="S208" s="93">
        <v>118.1010686805682</v>
      </c>
      <c r="T208" s="93">
        <v>25.329834032308103</v>
      </c>
      <c r="U208" s="91">
        <v>3.4</v>
      </c>
      <c r="V208" s="91">
        <v>2</v>
      </c>
      <c r="W208" s="91">
        <v>2</v>
      </c>
      <c r="X208" s="91">
        <v>1</v>
      </c>
      <c r="Y208" s="91">
        <v>0</v>
      </c>
      <c r="Z208" s="91">
        <v>1</v>
      </c>
      <c r="AA208" s="91">
        <v>6</v>
      </c>
      <c r="AB208" s="107">
        <v>0.91841420480636771</v>
      </c>
      <c r="AC208" s="91">
        <v>0</v>
      </c>
      <c r="AD208" s="91">
        <v>98.986999999999995</v>
      </c>
    </row>
    <row r="209" spans="1:30" x14ac:dyDescent="0.3">
      <c r="A209" s="91" t="s">
        <v>761</v>
      </c>
      <c r="B209" s="91" t="s">
        <v>942</v>
      </c>
      <c r="C209" s="91">
        <v>37026</v>
      </c>
      <c r="D209" s="102" t="s">
        <v>964</v>
      </c>
      <c r="E209" s="91">
        <v>1</v>
      </c>
      <c r="F209" s="91">
        <v>150</v>
      </c>
      <c r="G209" s="91">
        <v>23</v>
      </c>
      <c r="H209" s="93">
        <v>0</v>
      </c>
      <c r="I209" s="91" t="s">
        <v>1199</v>
      </c>
      <c r="J209" s="106"/>
      <c r="K209" s="91">
        <v>0</v>
      </c>
      <c r="L209" s="91">
        <v>13</v>
      </c>
      <c r="M209" s="91">
        <v>27</v>
      </c>
      <c r="N209" s="91">
        <v>116</v>
      </c>
      <c r="O209" s="91">
        <v>599</v>
      </c>
      <c r="P209" s="91">
        <v>0</v>
      </c>
      <c r="Q209" s="93">
        <v>429.8242067367525</v>
      </c>
      <c r="R209" s="93">
        <v>23.302543130484104</v>
      </c>
      <c r="S209" s="93">
        <v>27.138374097357708</v>
      </c>
      <c r="T209" s="93">
        <v>11.80250229275447</v>
      </c>
      <c r="U209" s="91">
        <v>1.4</v>
      </c>
      <c r="V209" s="91">
        <v>1</v>
      </c>
      <c r="W209" s="91">
        <v>1</v>
      </c>
      <c r="X209" s="91">
        <v>1</v>
      </c>
      <c r="Y209" s="91">
        <v>0</v>
      </c>
      <c r="Z209" s="91">
        <v>0</v>
      </c>
      <c r="AA209" s="91">
        <v>3</v>
      </c>
      <c r="AB209" s="107">
        <v>1.5535991714137751</v>
      </c>
      <c r="AC209" s="91">
        <v>0</v>
      </c>
      <c r="AD209" s="91">
        <v>98.040999999999997</v>
      </c>
    </row>
    <row r="210" spans="1:30" x14ac:dyDescent="0.3">
      <c r="A210" s="91" t="s">
        <v>761</v>
      </c>
      <c r="B210" s="91" t="s">
        <v>942</v>
      </c>
      <c r="C210" s="91">
        <v>37027</v>
      </c>
      <c r="D210" s="102" t="s">
        <v>965</v>
      </c>
      <c r="E210" s="91">
        <v>0</v>
      </c>
      <c r="F210" s="91">
        <v>0</v>
      </c>
      <c r="G210" s="91">
        <v>252</v>
      </c>
      <c r="H210" s="93">
        <v>0</v>
      </c>
      <c r="I210" s="91" t="s">
        <v>1199</v>
      </c>
      <c r="J210" s="106"/>
      <c r="K210" s="91">
        <v>0</v>
      </c>
      <c r="L210" s="91">
        <v>30</v>
      </c>
      <c r="M210" s="91">
        <v>17</v>
      </c>
      <c r="N210" s="91">
        <v>409</v>
      </c>
      <c r="O210" s="91">
        <v>1988</v>
      </c>
      <c r="P210" s="91">
        <v>0</v>
      </c>
      <c r="Q210" s="93">
        <v>180.85170370893471</v>
      </c>
      <c r="R210" s="93">
        <v>360.97961760699985</v>
      </c>
      <c r="S210" s="93">
        <v>318.74440857131191</v>
      </c>
      <c r="T210" s="93">
        <v>52.054628759658108</v>
      </c>
      <c r="U210" s="91">
        <v>10.5</v>
      </c>
      <c r="V210" s="91">
        <v>2</v>
      </c>
      <c r="W210" s="91">
        <v>3</v>
      </c>
      <c r="X210" s="91">
        <v>1</v>
      </c>
      <c r="Y210" s="91">
        <v>0</v>
      </c>
      <c r="Z210" s="91">
        <v>1</v>
      </c>
      <c r="AA210" s="91">
        <v>7</v>
      </c>
      <c r="AB210" s="107">
        <v>1.4592453616843861</v>
      </c>
      <c r="AC210" s="91">
        <v>0</v>
      </c>
      <c r="AD210" s="91">
        <v>99.040999999999997</v>
      </c>
    </row>
    <row r="211" spans="1:30" x14ac:dyDescent="0.3">
      <c r="A211" s="91" t="s">
        <v>761</v>
      </c>
      <c r="B211" s="91" t="s">
        <v>942</v>
      </c>
      <c r="C211" s="91">
        <v>37028</v>
      </c>
      <c r="D211" s="102" t="s">
        <v>966</v>
      </c>
      <c r="E211" s="91">
        <v>0</v>
      </c>
      <c r="F211" s="91">
        <v>0</v>
      </c>
      <c r="G211" s="91">
        <v>73</v>
      </c>
      <c r="H211" s="93">
        <v>0</v>
      </c>
      <c r="I211" s="91" t="s">
        <v>1199</v>
      </c>
      <c r="J211" s="106"/>
      <c r="K211" s="91">
        <v>0</v>
      </c>
      <c r="L211" s="91">
        <v>22</v>
      </c>
      <c r="M211" s="91">
        <v>5</v>
      </c>
      <c r="N211" s="91">
        <v>173</v>
      </c>
      <c r="O211" s="91">
        <v>936</v>
      </c>
      <c r="P211" s="91">
        <v>0</v>
      </c>
      <c r="Q211" s="93">
        <v>124.19573092660676</v>
      </c>
      <c r="R211" s="93">
        <v>31.688893017536028</v>
      </c>
      <c r="S211" s="93">
        <v>46.508417045008372</v>
      </c>
      <c r="T211" s="93">
        <v>13.082923484029255</v>
      </c>
      <c r="U211" s="91">
        <v>9.8000000000000007</v>
      </c>
      <c r="V211" s="91">
        <v>1</v>
      </c>
      <c r="W211" s="91">
        <v>1</v>
      </c>
      <c r="X211" s="91">
        <v>1</v>
      </c>
      <c r="Y211" s="91">
        <v>0</v>
      </c>
      <c r="Z211" s="91">
        <v>0</v>
      </c>
      <c r="AA211" s="91">
        <v>3</v>
      </c>
      <c r="AB211" s="107">
        <v>0.54259359739555069</v>
      </c>
      <c r="AC211" s="91">
        <v>0</v>
      </c>
      <c r="AD211" s="91">
        <v>99.322000000000003</v>
      </c>
    </row>
    <row r="212" spans="1:30" x14ac:dyDescent="0.3">
      <c r="A212" s="91" t="s">
        <v>761</v>
      </c>
      <c r="B212" s="91" t="s">
        <v>942</v>
      </c>
      <c r="C212" s="91">
        <v>37030</v>
      </c>
      <c r="D212" s="102" t="s">
        <v>967</v>
      </c>
      <c r="E212" s="91">
        <v>0</v>
      </c>
      <c r="F212" s="91">
        <v>0</v>
      </c>
      <c r="G212" s="91">
        <v>534</v>
      </c>
      <c r="H212" s="93">
        <v>0</v>
      </c>
      <c r="I212" s="91" t="s">
        <v>1199</v>
      </c>
      <c r="J212" s="106"/>
      <c r="K212" s="91">
        <v>0</v>
      </c>
      <c r="L212" s="91">
        <v>63</v>
      </c>
      <c r="M212" s="91">
        <v>106</v>
      </c>
      <c r="N212" s="91">
        <v>108</v>
      </c>
      <c r="O212" s="91">
        <v>1229</v>
      </c>
      <c r="P212" s="91">
        <v>0</v>
      </c>
      <c r="Q212" s="93">
        <v>104.71022805272072</v>
      </c>
      <c r="R212" s="93">
        <v>70.218705512691784</v>
      </c>
      <c r="S212" s="93">
        <v>211.75213940587275</v>
      </c>
      <c r="T212" s="93">
        <v>42.068613414667922</v>
      </c>
      <c r="U212" s="91">
        <v>6.4</v>
      </c>
      <c r="V212" s="91">
        <v>2</v>
      </c>
      <c r="W212" s="91">
        <v>1</v>
      </c>
      <c r="X212" s="91">
        <v>1</v>
      </c>
      <c r="Y212" s="91">
        <v>0</v>
      </c>
      <c r="Z212" s="91">
        <v>1</v>
      </c>
      <c r="AA212" s="91">
        <v>5</v>
      </c>
      <c r="AB212" s="107">
        <v>0.3975194784544443</v>
      </c>
      <c r="AC212" s="91">
        <v>0</v>
      </c>
      <c r="AD212" s="91">
        <v>98.216999999999999</v>
      </c>
    </row>
    <row r="213" spans="1:30" x14ac:dyDescent="0.3">
      <c r="A213" s="91" t="s">
        <v>761</v>
      </c>
      <c r="B213" s="91" t="s">
        <v>942</v>
      </c>
      <c r="C213" s="91">
        <v>37031</v>
      </c>
      <c r="D213" s="102" t="s">
        <v>968</v>
      </c>
      <c r="E213" s="91">
        <v>2</v>
      </c>
      <c r="F213" s="91">
        <v>24294</v>
      </c>
      <c r="G213" s="91">
        <v>126</v>
      </c>
      <c r="H213" s="93">
        <v>0</v>
      </c>
      <c r="I213" s="91" t="s">
        <v>1199</v>
      </c>
      <c r="J213" s="106"/>
      <c r="K213" s="91">
        <v>0</v>
      </c>
      <c r="L213" s="91">
        <v>41</v>
      </c>
      <c r="M213" s="91">
        <v>19</v>
      </c>
      <c r="N213" s="91">
        <v>323</v>
      </c>
      <c r="O213" s="91">
        <v>1591</v>
      </c>
      <c r="P213" s="91">
        <v>0</v>
      </c>
      <c r="Q213" s="93">
        <v>69.242113124013926</v>
      </c>
      <c r="R213" s="93">
        <v>11.769325831439577</v>
      </c>
      <c r="S213" s="93">
        <v>46.45655656974408</v>
      </c>
      <c r="T213" s="93">
        <v>32.153754076755078</v>
      </c>
      <c r="U213" s="91">
        <v>5.9</v>
      </c>
      <c r="V213" s="91">
        <v>3</v>
      </c>
      <c r="W213" s="91">
        <v>1</v>
      </c>
      <c r="X213" s="91">
        <v>1</v>
      </c>
      <c r="Y213" s="91">
        <v>0</v>
      </c>
      <c r="Z213" s="91">
        <v>0</v>
      </c>
      <c r="AA213" s="91">
        <v>5</v>
      </c>
      <c r="AB213" s="107">
        <v>1.287664177182591</v>
      </c>
      <c r="AC213" s="91">
        <v>0</v>
      </c>
      <c r="AD213" s="91">
        <v>98.367999999999995</v>
      </c>
    </row>
    <row r="214" spans="1:30" x14ac:dyDescent="0.3">
      <c r="A214" s="91" t="s">
        <v>761</v>
      </c>
      <c r="B214" s="91" t="s">
        <v>942</v>
      </c>
      <c r="C214" s="91">
        <v>37032</v>
      </c>
      <c r="D214" s="102" t="s">
        <v>969</v>
      </c>
      <c r="E214" s="91">
        <v>4</v>
      </c>
      <c r="F214" s="91">
        <v>7052</v>
      </c>
      <c r="G214" s="91">
        <v>1529</v>
      </c>
      <c r="H214" s="93">
        <v>6.7150223834079448</v>
      </c>
      <c r="I214" s="91" t="s">
        <v>1201</v>
      </c>
      <c r="J214" s="106" t="s">
        <v>1202</v>
      </c>
      <c r="K214" s="91">
        <v>2</v>
      </c>
      <c r="L214" s="91">
        <v>536</v>
      </c>
      <c r="M214" s="91">
        <v>959</v>
      </c>
      <c r="N214" s="91">
        <v>1390</v>
      </c>
      <c r="O214" s="91">
        <v>8324</v>
      </c>
      <c r="P214" s="91">
        <v>474</v>
      </c>
      <c r="Q214" s="93">
        <v>128.90606157344499</v>
      </c>
      <c r="R214" s="93">
        <v>75.428280145390929</v>
      </c>
      <c r="S214" s="93">
        <v>110.09775005303204</v>
      </c>
      <c r="T214" s="93">
        <v>21.783749689377316</v>
      </c>
      <c r="U214" s="91">
        <v>3.2</v>
      </c>
      <c r="V214" s="91">
        <v>8</v>
      </c>
      <c r="W214" s="91">
        <v>14</v>
      </c>
      <c r="X214" s="91">
        <v>8</v>
      </c>
      <c r="Y214" s="91">
        <v>11</v>
      </c>
      <c r="Z214" s="91">
        <v>7</v>
      </c>
      <c r="AA214" s="91">
        <v>48</v>
      </c>
      <c r="AB214" s="107">
        <v>0.69014104757659844</v>
      </c>
      <c r="AC214" s="91">
        <v>1</v>
      </c>
      <c r="AD214" s="91">
        <v>98.784000000000006</v>
      </c>
    </row>
    <row r="215" spans="1:30" x14ac:dyDescent="0.3">
      <c r="A215" s="91" t="s">
        <v>761</v>
      </c>
      <c r="B215" s="91" t="s">
        <v>942</v>
      </c>
      <c r="C215" s="91">
        <v>37033</v>
      </c>
      <c r="D215" s="102" t="s">
        <v>970</v>
      </c>
      <c r="E215" s="91">
        <v>0</v>
      </c>
      <c r="F215" s="91">
        <v>0</v>
      </c>
      <c r="G215" s="91">
        <v>949</v>
      </c>
      <c r="H215" s="93">
        <v>0</v>
      </c>
      <c r="I215" s="91" t="s">
        <v>1203</v>
      </c>
      <c r="J215" s="106" t="s">
        <v>1204</v>
      </c>
      <c r="K215" s="91">
        <v>0</v>
      </c>
      <c r="L215" s="91">
        <v>29</v>
      </c>
      <c r="M215" s="91">
        <v>69</v>
      </c>
      <c r="N215" s="91">
        <v>580</v>
      </c>
      <c r="O215" s="91">
        <v>2003</v>
      </c>
      <c r="P215" s="91">
        <v>0</v>
      </c>
      <c r="Q215" s="93">
        <v>196.27227491583162</v>
      </c>
      <c r="R215" s="93">
        <v>14.404752819484735</v>
      </c>
      <c r="S215" s="93">
        <v>26.614406312358753</v>
      </c>
      <c r="T215" s="93">
        <v>432.94718750532735</v>
      </c>
      <c r="U215" s="91">
        <v>38.5</v>
      </c>
      <c r="V215" s="91">
        <v>1</v>
      </c>
      <c r="W215" s="91">
        <v>1</v>
      </c>
      <c r="X215" s="91">
        <v>1</v>
      </c>
      <c r="Y215" s="91">
        <v>0</v>
      </c>
      <c r="Z215" s="91">
        <v>0</v>
      </c>
      <c r="AA215" s="91">
        <v>3</v>
      </c>
      <c r="AB215" s="107">
        <v>1.3812154696132597</v>
      </c>
      <c r="AC215" s="91">
        <v>0</v>
      </c>
      <c r="AD215" s="91">
        <v>97.71</v>
      </c>
    </row>
    <row r="216" spans="1:30" x14ac:dyDescent="0.3">
      <c r="A216" s="91" t="s">
        <v>761</v>
      </c>
      <c r="B216" s="91" t="s">
        <v>942</v>
      </c>
      <c r="C216" s="91">
        <v>37034</v>
      </c>
      <c r="D216" s="102" t="s">
        <v>971</v>
      </c>
      <c r="E216" s="91">
        <v>0</v>
      </c>
      <c r="F216" s="91">
        <v>0</v>
      </c>
      <c r="G216" s="91">
        <v>257</v>
      </c>
      <c r="H216" s="93">
        <v>0</v>
      </c>
      <c r="I216" s="91" t="s">
        <v>1203</v>
      </c>
      <c r="J216" s="106" t="s">
        <v>1204</v>
      </c>
      <c r="K216" s="91">
        <v>0</v>
      </c>
      <c r="L216" s="91">
        <v>30</v>
      </c>
      <c r="M216" s="91">
        <v>8</v>
      </c>
      <c r="N216" s="91">
        <v>375</v>
      </c>
      <c r="O216" s="91">
        <v>1436</v>
      </c>
      <c r="P216" s="91">
        <v>0</v>
      </c>
      <c r="Q216" s="93">
        <v>126.34048080204153</v>
      </c>
      <c r="R216" s="93">
        <v>11.23256649401516</v>
      </c>
      <c r="S216" s="93">
        <v>37.338358126427927</v>
      </c>
      <c r="T216" s="93">
        <v>58.28806119516338</v>
      </c>
      <c r="U216" s="91">
        <v>19.7</v>
      </c>
      <c r="V216" s="91">
        <v>1</v>
      </c>
      <c r="W216" s="91">
        <v>1</v>
      </c>
      <c r="X216" s="91">
        <v>1</v>
      </c>
      <c r="Y216" s="91">
        <v>1</v>
      </c>
      <c r="Z216" s="91">
        <v>0</v>
      </c>
      <c r="AA216" s="91">
        <v>4</v>
      </c>
      <c r="AB216" s="107">
        <v>0.91554131380178527</v>
      </c>
      <c r="AC216" s="91">
        <v>0</v>
      </c>
      <c r="AD216" s="91">
        <v>99.165999999999997</v>
      </c>
    </row>
    <row r="217" spans="1:30" x14ac:dyDescent="0.3">
      <c r="A217" s="91" t="s">
        <v>761</v>
      </c>
      <c r="B217" s="91" t="s">
        <v>942</v>
      </c>
      <c r="C217" s="91">
        <v>37035</v>
      </c>
      <c r="D217" s="102" t="s">
        <v>972</v>
      </c>
      <c r="E217" s="91">
        <v>0</v>
      </c>
      <c r="F217" s="91">
        <v>0</v>
      </c>
      <c r="G217" s="91">
        <v>190</v>
      </c>
      <c r="H217" s="93">
        <v>0</v>
      </c>
      <c r="I217" s="91" t="s">
        <v>1199</v>
      </c>
      <c r="J217" s="106"/>
      <c r="K217" s="91">
        <v>0</v>
      </c>
      <c r="L217" s="91">
        <v>32</v>
      </c>
      <c r="M217" s="91">
        <v>28</v>
      </c>
      <c r="N217" s="91">
        <v>64</v>
      </c>
      <c r="O217" s="91">
        <v>1492</v>
      </c>
      <c r="P217" s="91">
        <v>0</v>
      </c>
      <c r="Q217" s="93">
        <v>117.75706916608691</v>
      </c>
      <c r="R217" s="93">
        <v>19.394009278000134</v>
      </c>
      <c r="S217" s="93">
        <v>52.764905310652836</v>
      </c>
      <c r="T217" s="93">
        <v>20.814863201810692</v>
      </c>
      <c r="U217" s="91">
        <v>1.5</v>
      </c>
      <c r="V217" s="91">
        <v>2</v>
      </c>
      <c r="W217" s="91">
        <v>1</v>
      </c>
      <c r="X217" s="91">
        <v>1</v>
      </c>
      <c r="Y217" s="91">
        <v>0</v>
      </c>
      <c r="Z217" s="91">
        <v>1</v>
      </c>
      <c r="AA217" s="91">
        <v>5</v>
      </c>
      <c r="AB217" s="107">
        <v>0.5527915975677169</v>
      </c>
      <c r="AC217" s="91">
        <v>0</v>
      </c>
      <c r="AD217" s="91">
        <v>98.378</v>
      </c>
    </row>
    <row r="218" spans="1:30" x14ac:dyDescent="0.3">
      <c r="A218" s="91" t="s">
        <v>761</v>
      </c>
      <c r="B218" s="91" t="s">
        <v>942</v>
      </c>
      <c r="C218" s="91">
        <v>37036</v>
      </c>
      <c r="D218" s="102" t="s">
        <v>973</v>
      </c>
      <c r="E218" s="91">
        <v>1</v>
      </c>
      <c r="F218" s="91">
        <v>1153</v>
      </c>
      <c r="G218" s="91">
        <v>184</v>
      </c>
      <c r="H218" s="93">
        <v>0</v>
      </c>
      <c r="I218" s="91" t="s">
        <v>1199</v>
      </c>
      <c r="J218" s="106"/>
      <c r="K218" s="91">
        <v>0</v>
      </c>
      <c r="L218" s="91">
        <v>29</v>
      </c>
      <c r="M218" s="91">
        <v>17</v>
      </c>
      <c r="N218" s="91">
        <v>200</v>
      </c>
      <c r="O218" s="91">
        <v>1335</v>
      </c>
      <c r="P218" s="91">
        <v>0</v>
      </c>
      <c r="Q218" s="93">
        <v>102.23191811768145</v>
      </c>
      <c r="R218" s="93">
        <v>31.683084199026379</v>
      </c>
      <c r="S218" s="93">
        <v>60.596702367488398</v>
      </c>
      <c r="T218" s="93">
        <v>26.788870910736268</v>
      </c>
      <c r="U218" s="91">
        <v>5.5</v>
      </c>
      <c r="V218" s="91">
        <v>3</v>
      </c>
      <c r="W218" s="91">
        <v>1</v>
      </c>
      <c r="X218" s="91">
        <v>1</v>
      </c>
      <c r="Y218" s="91">
        <v>0</v>
      </c>
      <c r="Z218" s="91">
        <v>1</v>
      </c>
      <c r="AA218" s="91">
        <v>6</v>
      </c>
      <c r="AB218" s="107">
        <v>0.88157508081104907</v>
      </c>
      <c r="AC218" s="91">
        <v>0</v>
      </c>
      <c r="AD218" s="91">
        <v>98.551000000000002</v>
      </c>
    </row>
    <row r="219" spans="1:30" x14ac:dyDescent="0.3">
      <c r="A219" s="91" t="s">
        <v>761</v>
      </c>
      <c r="B219" s="91" t="s">
        <v>942</v>
      </c>
      <c r="C219" s="91">
        <v>37037</v>
      </c>
      <c r="D219" s="102" t="s">
        <v>974</v>
      </c>
      <c r="E219" s="91">
        <v>1</v>
      </c>
      <c r="F219" s="91">
        <v>30</v>
      </c>
      <c r="G219" s="91">
        <v>93</v>
      </c>
      <c r="H219" s="93">
        <v>0</v>
      </c>
      <c r="I219" s="91" t="s">
        <v>1199</v>
      </c>
      <c r="J219" s="106"/>
      <c r="K219" s="91">
        <v>0</v>
      </c>
      <c r="L219" s="91">
        <v>83</v>
      </c>
      <c r="M219" s="91">
        <v>111</v>
      </c>
      <c r="N219" s="91">
        <v>260</v>
      </c>
      <c r="O219" s="91">
        <v>2725</v>
      </c>
      <c r="P219" s="91">
        <v>0</v>
      </c>
      <c r="Q219" s="93">
        <v>131.45633931309575</v>
      </c>
      <c r="R219" s="93">
        <v>36.133975341802632</v>
      </c>
      <c r="S219" s="93">
        <v>56.894697031258609</v>
      </c>
      <c r="T219" s="93">
        <v>5.5360702120361225</v>
      </c>
      <c r="U219" s="91">
        <v>3.8</v>
      </c>
      <c r="V219" s="91">
        <v>2</v>
      </c>
      <c r="W219" s="91">
        <v>3</v>
      </c>
      <c r="X219" s="91">
        <v>1</v>
      </c>
      <c r="Y219" s="91">
        <v>2</v>
      </c>
      <c r="Z219" s="91">
        <v>1</v>
      </c>
      <c r="AA219" s="91">
        <v>9</v>
      </c>
      <c r="AB219" s="107">
        <v>0.54067043133485526</v>
      </c>
      <c r="AC219" s="91">
        <v>0</v>
      </c>
      <c r="AD219" s="91">
        <v>98.364000000000004</v>
      </c>
    </row>
    <row r="220" spans="1:30" x14ac:dyDescent="0.3">
      <c r="A220" s="91" t="s">
        <v>761</v>
      </c>
      <c r="B220" s="91" t="s">
        <v>942</v>
      </c>
      <c r="C220" s="91">
        <v>37038</v>
      </c>
      <c r="D220" s="102" t="s">
        <v>975</v>
      </c>
      <c r="E220" s="91">
        <v>0</v>
      </c>
      <c r="F220" s="91">
        <v>0</v>
      </c>
      <c r="G220" s="91">
        <v>181</v>
      </c>
      <c r="H220" s="93">
        <v>0</v>
      </c>
      <c r="I220" s="91" t="s">
        <v>1199</v>
      </c>
      <c r="J220" s="106"/>
      <c r="K220" s="91">
        <v>0</v>
      </c>
      <c r="L220" s="91">
        <v>37</v>
      </c>
      <c r="M220" s="91">
        <v>25</v>
      </c>
      <c r="N220" s="91">
        <v>308</v>
      </c>
      <c r="O220" s="91">
        <v>1396</v>
      </c>
      <c r="P220" s="91">
        <v>0</v>
      </c>
      <c r="Q220" s="93">
        <v>236.66859653287591</v>
      </c>
      <c r="R220" s="93">
        <v>181.79744743036059</v>
      </c>
      <c r="S220" s="93">
        <v>221.0838189573675</v>
      </c>
      <c r="T220" s="93">
        <v>20.256648328158764</v>
      </c>
      <c r="U220" s="91">
        <v>0</v>
      </c>
      <c r="V220" s="91">
        <v>2</v>
      </c>
      <c r="W220" s="91">
        <v>2</v>
      </c>
      <c r="X220" s="91">
        <v>1</v>
      </c>
      <c r="Y220" s="91">
        <v>0</v>
      </c>
      <c r="Z220" s="91">
        <v>1</v>
      </c>
      <c r="AA220" s="91">
        <v>6</v>
      </c>
      <c r="AB220" s="107">
        <v>0.67765981477298398</v>
      </c>
      <c r="AC220" s="91">
        <v>0</v>
      </c>
      <c r="AD220" s="91">
        <v>97.552999999999997</v>
      </c>
    </row>
    <row r="221" spans="1:30" x14ac:dyDescent="0.3">
      <c r="A221" s="91" t="s">
        <v>761</v>
      </c>
      <c r="B221" s="91" t="s">
        <v>942</v>
      </c>
      <c r="C221" s="91">
        <v>37039</v>
      </c>
      <c r="D221" s="102" t="s">
        <v>976</v>
      </c>
      <c r="E221" s="91">
        <v>0</v>
      </c>
      <c r="F221" s="91">
        <v>0</v>
      </c>
      <c r="G221" s="91">
        <v>141</v>
      </c>
      <c r="H221" s="93">
        <v>0</v>
      </c>
      <c r="I221" s="91" t="s">
        <v>1199</v>
      </c>
      <c r="J221" s="106"/>
      <c r="K221" s="91">
        <v>0</v>
      </c>
      <c r="L221" s="91">
        <v>77</v>
      </c>
      <c r="M221" s="91">
        <v>135</v>
      </c>
      <c r="N221" s="91">
        <v>209</v>
      </c>
      <c r="O221" s="91">
        <v>2853</v>
      </c>
      <c r="P221" s="91">
        <v>0</v>
      </c>
      <c r="Q221" s="93">
        <v>97.923853708289471</v>
      </c>
      <c r="R221" s="93">
        <v>19.87790651579089</v>
      </c>
      <c r="S221" s="93">
        <v>74.893722383030209</v>
      </c>
      <c r="T221" s="93">
        <v>8.9389944136152657</v>
      </c>
      <c r="U221" s="91">
        <v>6.6</v>
      </c>
      <c r="V221" s="91">
        <v>5</v>
      </c>
      <c r="W221" s="91">
        <v>4</v>
      </c>
      <c r="X221" s="91">
        <v>1</v>
      </c>
      <c r="Y221" s="91">
        <v>4</v>
      </c>
      <c r="Z221" s="91">
        <v>1</v>
      </c>
      <c r="AA221" s="91">
        <v>15</v>
      </c>
      <c r="AB221" s="107">
        <v>0.95969289827255277</v>
      </c>
      <c r="AC221" s="91">
        <v>0</v>
      </c>
      <c r="AD221" s="91">
        <v>98.873999999999995</v>
      </c>
    </row>
    <row r="222" spans="1:30" x14ac:dyDescent="0.3">
      <c r="A222" s="91" t="s">
        <v>761</v>
      </c>
      <c r="B222" s="91" t="s">
        <v>942</v>
      </c>
      <c r="C222" s="91">
        <v>37040</v>
      </c>
      <c r="D222" s="102" t="s">
        <v>977</v>
      </c>
      <c r="E222" s="91">
        <v>1</v>
      </c>
      <c r="F222" s="91">
        <v>200</v>
      </c>
      <c r="G222" s="91">
        <v>311</v>
      </c>
      <c r="H222" s="93">
        <v>0</v>
      </c>
      <c r="I222" s="91" t="s">
        <v>1199</v>
      </c>
      <c r="J222" s="106"/>
      <c r="K222" s="91">
        <v>0</v>
      </c>
      <c r="L222" s="91">
        <v>26</v>
      </c>
      <c r="M222" s="91">
        <v>50</v>
      </c>
      <c r="N222" s="91">
        <v>417</v>
      </c>
      <c r="O222" s="91">
        <v>1990</v>
      </c>
      <c r="P222" s="91">
        <v>0</v>
      </c>
      <c r="Q222" s="93">
        <v>112.70392735869007</v>
      </c>
      <c r="R222" s="93">
        <v>66.840531549580305</v>
      </c>
      <c r="S222" s="93">
        <v>19.048585805630847</v>
      </c>
      <c r="T222" s="93">
        <v>82.156486147381699</v>
      </c>
      <c r="U222" s="91">
        <v>3.5</v>
      </c>
      <c r="V222" s="91">
        <v>1</v>
      </c>
      <c r="W222" s="91">
        <v>1</v>
      </c>
      <c r="X222" s="91">
        <v>1</v>
      </c>
      <c r="Y222" s="91">
        <v>1</v>
      </c>
      <c r="Z222" s="91">
        <v>1</v>
      </c>
      <c r="AA222" s="91">
        <v>5</v>
      </c>
      <c r="AB222" s="107">
        <v>1.3329778725673154</v>
      </c>
      <c r="AC222" s="91">
        <v>0</v>
      </c>
      <c r="AD222" s="91">
        <v>98.921999999999997</v>
      </c>
    </row>
    <row r="223" spans="1:30" x14ac:dyDescent="0.3">
      <c r="A223" s="91" t="s">
        <v>761</v>
      </c>
      <c r="B223" s="91" t="s">
        <v>942</v>
      </c>
      <c r="C223" s="91">
        <v>37041</v>
      </c>
      <c r="D223" s="102" t="s">
        <v>978</v>
      </c>
      <c r="E223" s="91">
        <v>0</v>
      </c>
      <c r="F223" s="91">
        <v>0</v>
      </c>
      <c r="G223" s="91">
        <v>250</v>
      </c>
      <c r="H223" s="93">
        <v>0</v>
      </c>
      <c r="I223" s="91" t="s">
        <v>1199</v>
      </c>
      <c r="J223" s="106"/>
      <c r="K223" s="91">
        <v>0</v>
      </c>
      <c r="L223" s="91">
        <v>23</v>
      </c>
      <c r="M223" s="91">
        <v>4</v>
      </c>
      <c r="N223" s="91">
        <v>148</v>
      </c>
      <c r="O223" s="91">
        <v>1167</v>
      </c>
      <c r="P223" s="91">
        <v>0</v>
      </c>
      <c r="Q223" s="93">
        <v>115.00519746445322</v>
      </c>
      <c r="R223" s="93">
        <v>43.433336777607131</v>
      </c>
      <c r="S223" s="93">
        <v>16.960009575025801</v>
      </c>
      <c r="T223" s="93">
        <v>40.208449939854631</v>
      </c>
      <c r="U223" s="91">
        <v>2.4</v>
      </c>
      <c r="V223" s="91">
        <v>2</v>
      </c>
      <c r="W223" s="91">
        <v>2</v>
      </c>
      <c r="X223" s="91">
        <v>1</v>
      </c>
      <c r="Y223" s="91">
        <v>0</v>
      </c>
      <c r="Z223" s="91">
        <v>1</v>
      </c>
      <c r="AA223" s="91">
        <v>6</v>
      </c>
      <c r="AB223" s="107">
        <v>0.97386787859113777</v>
      </c>
      <c r="AC223" s="91">
        <v>0</v>
      </c>
      <c r="AD223" s="91">
        <v>98.039000000000001</v>
      </c>
    </row>
    <row r="224" spans="1:30" x14ac:dyDescent="0.3">
      <c r="A224" s="91" t="s">
        <v>761</v>
      </c>
      <c r="B224" s="91" t="s">
        <v>942</v>
      </c>
      <c r="C224" s="91">
        <v>37042</v>
      </c>
      <c r="D224" s="102" t="s">
        <v>979</v>
      </c>
      <c r="E224" s="91">
        <v>0</v>
      </c>
      <c r="F224" s="91">
        <v>0</v>
      </c>
      <c r="G224" s="91">
        <v>214</v>
      </c>
      <c r="H224" s="93">
        <v>0</v>
      </c>
      <c r="I224" s="91" t="s">
        <v>1199</v>
      </c>
      <c r="J224" s="106"/>
      <c r="K224" s="91">
        <v>0</v>
      </c>
      <c r="L224" s="91">
        <v>52</v>
      </c>
      <c r="M224" s="91">
        <v>61</v>
      </c>
      <c r="N224" s="91">
        <v>216</v>
      </c>
      <c r="O224" s="91">
        <v>1964</v>
      </c>
      <c r="P224" s="91">
        <v>0</v>
      </c>
      <c r="Q224" s="93">
        <v>91.751652667260487</v>
      </c>
      <c r="R224" s="93">
        <v>14.631200088013452</v>
      </c>
      <c r="S224" s="93">
        <v>84.808416408683584</v>
      </c>
      <c r="T224" s="93">
        <v>19.700108382386141</v>
      </c>
      <c r="U224" s="91">
        <v>9</v>
      </c>
      <c r="V224" s="91">
        <v>3</v>
      </c>
      <c r="W224" s="91">
        <v>2</v>
      </c>
      <c r="X224" s="91">
        <v>1</v>
      </c>
      <c r="Y224" s="91">
        <v>0</v>
      </c>
      <c r="Z224" s="91">
        <v>1</v>
      </c>
      <c r="AA224" s="91">
        <v>7</v>
      </c>
      <c r="AB224" s="107">
        <v>0.65031586770717198</v>
      </c>
      <c r="AC224" s="91">
        <v>0</v>
      </c>
      <c r="AD224" s="91">
        <v>97.513000000000005</v>
      </c>
    </row>
    <row r="225" spans="1:30" x14ac:dyDescent="0.3">
      <c r="A225" s="91" t="s">
        <v>761</v>
      </c>
      <c r="B225" s="91" t="s">
        <v>942</v>
      </c>
      <c r="C225" s="91">
        <v>37044</v>
      </c>
      <c r="D225" s="102" t="s">
        <v>980</v>
      </c>
      <c r="E225" s="91">
        <v>0</v>
      </c>
      <c r="F225" s="91">
        <v>0</v>
      </c>
      <c r="G225" s="91">
        <v>1044</v>
      </c>
      <c r="H225" s="93">
        <v>0</v>
      </c>
      <c r="I225" s="91" t="s">
        <v>1203</v>
      </c>
      <c r="J225" s="106" t="s">
        <v>1204</v>
      </c>
      <c r="K225" s="91">
        <v>0</v>
      </c>
      <c r="L225" s="91">
        <v>44</v>
      </c>
      <c r="M225" s="91">
        <v>37</v>
      </c>
      <c r="N225" s="91">
        <v>121</v>
      </c>
      <c r="O225" s="91">
        <v>1763</v>
      </c>
      <c r="P225" s="91">
        <v>0</v>
      </c>
      <c r="Q225" s="93">
        <v>58.41816662543139</v>
      </c>
      <c r="R225" s="93">
        <v>33.053009750575008</v>
      </c>
      <c r="S225" s="93">
        <v>49.35038964874127</v>
      </c>
      <c r="T225" s="93">
        <v>162.70784996724751</v>
      </c>
      <c r="U225" s="91">
        <v>3.3</v>
      </c>
      <c r="V225" s="91">
        <v>2</v>
      </c>
      <c r="W225" s="91">
        <v>2</v>
      </c>
      <c r="X225" s="91">
        <v>1</v>
      </c>
      <c r="Y225" s="91">
        <v>0</v>
      </c>
      <c r="Z225" s="91">
        <v>1</v>
      </c>
      <c r="AA225" s="91">
        <v>6</v>
      </c>
      <c r="AB225" s="107">
        <v>0.94369298521547662</v>
      </c>
      <c r="AC225" s="91">
        <v>0</v>
      </c>
      <c r="AD225" s="91">
        <v>97.98</v>
      </c>
    </row>
    <row r="226" spans="1:30" x14ac:dyDescent="0.3">
      <c r="A226" s="91" t="s">
        <v>761</v>
      </c>
      <c r="B226" s="91" t="s">
        <v>942</v>
      </c>
      <c r="C226" s="91">
        <v>37045</v>
      </c>
      <c r="D226" s="102" t="s">
        <v>981</v>
      </c>
      <c r="E226" s="91">
        <v>0</v>
      </c>
      <c r="F226" s="91">
        <v>0</v>
      </c>
      <c r="G226" s="91">
        <v>4</v>
      </c>
      <c r="H226" s="93">
        <v>0</v>
      </c>
      <c r="I226" s="91" t="s">
        <v>1199</v>
      </c>
      <c r="J226" s="106"/>
      <c r="K226" s="91">
        <v>0</v>
      </c>
      <c r="L226" s="91">
        <v>20</v>
      </c>
      <c r="M226" s="91">
        <v>28</v>
      </c>
      <c r="N226" s="91">
        <v>124</v>
      </c>
      <c r="O226" s="91">
        <v>1041</v>
      </c>
      <c r="P226" s="91">
        <v>0</v>
      </c>
      <c r="Q226" s="93">
        <v>242.07059180268149</v>
      </c>
      <c r="R226" s="93">
        <v>40.537061964918394</v>
      </c>
      <c r="S226" s="93">
        <v>210.6294929887512</v>
      </c>
      <c r="T226" s="93">
        <v>0.86333874129189936</v>
      </c>
      <c r="U226" s="91">
        <v>0</v>
      </c>
      <c r="V226" s="91">
        <v>0</v>
      </c>
      <c r="W226" s="91">
        <v>2</v>
      </c>
      <c r="X226" s="91">
        <v>1</v>
      </c>
      <c r="Y226" s="91">
        <v>0</v>
      </c>
      <c r="Z226" s="91">
        <v>0</v>
      </c>
      <c r="AA226" s="91">
        <v>3</v>
      </c>
      <c r="AB226" s="107">
        <v>0.65345240688303208</v>
      </c>
      <c r="AC226" s="91">
        <v>0</v>
      </c>
      <c r="AD226" s="91">
        <v>97.751999999999995</v>
      </c>
    </row>
    <row r="227" spans="1:30" x14ac:dyDescent="0.3">
      <c r="A227" s="91" t="s">
        <v>761</v>
      </c>
      <c r="B227" s="91" t="s">
        <v>942</v>
      </c>
      <c r="C227" s="91">
        <v>37046</v>
      </c>
      <c r="D227" s="102" t="s">
        <v>982</v>
      </c>
      <c r="E227" s="91">
        <v>4</v>
      </c>
      <c r="F227" s="91">
        <v>99</v>
      </c>
      <c r="G227" s="91">
        <v>286</v>
      </c>
      <c r="H227" s="93">
        <v>0</v>
      </c>
      <c r="I227" s="91" t="s">
        <v>1199</v>
      </c>
      <c r="J227" s="106"/>
      <c r="K227" s="91">
        <v>0</v>
      </c>
      <c r="L227" s="91">
        <v>71</v>
      </c>
      <c r="M227" s="91">
        <v>52</v>
      </c>
      <c r="N227" s="91">
        <v>190</v>
      </c>
      <c r="O227" s="91">
        <v>1288</v>
      </c>
      <c r="P227" s="91">
        <v>0</v>
      </c>
      <c r="Q227" s="93">
        <v>58.248719608732543</v>
      </c>
      <c r="R227" s="93">
        <v>27.038485237248324</v>
      </c>
      <c r="S227" s="93">
        <v>324.34563671243569</v>
      </c>
      <c r="T227" s="93">
        <v>20.356023095164801</v>
      </c>
      <c r="U227" s="91">
        <v>0</v>
      </c>
      <c r="V227" s="91">
        <v>2</v>
      </c>
      <c r="W227" s="91">
        <v>2</v>
      </c>
      <c r="X227" s="91">
        <v>1</v>
      </c>
      <c r="Y227" s="91">
        <v>0</v>
      </c>
      <c r="Z227" s="91">
        <v>1</v>
      </c>
      <c r="AA227" s="91">
        <v>6</v>
      </c>
      <c r="AB227" s="107">
        <v>0.43097256141358997</v>
      </c>
      <c r="AC227" s="91">
        <v>0</v>
      </c>
      <c r="AD227" s="91">
        <v>97.616</v>
      </c>
    </row>
    <row r="228" spans="1:30" x14ac:dyDescent="0.3">
      <c r="A228" s="91" t="s">
        <v>761</v>
      </c>
      <c r="B228" s="91" t="s">
        <v>942</v>
      </c>
      <c r="C228" s="91">
        <v>37047</v>
      </c>
      <c r="D228" s="102" t="s">
        <v>983</v>
      </c>
      <c r="E228" s="91">
        <v>1</v>
      </c>
      <c r="F228" s="91">
        <v>1109</v>
      </c>
      <c r="G228" s="91">
        <v>424</v>
      </c>
      <c r="H228" s="93">
        <v>0</v>
      </c>
      <c r="I228" s="91" t="s">
        <v>1199</v>
      </c>
      <c r="J228" s="106"/>
      <c r="K228" s="91">
        <v>0</v>
      </c>
      <c r="L228" s="91">
        <v>77</v>
      </c>
      <c r="M228" s="91">
        <v>79</v>
      </c>
      <c r="N228" s="91">
        <v>133</v>
      </c>
      <c r="O228" s="91">
        <v>1964</v>
      </c>
      <c r="P228" s="91">
        <v>0</v>
      </c>
      <c r="Q228" s="93">
        <v>62.529255624576074</v>
      </c>
      <c r="R228" s="93">
        <v>72.930804256522222</v>
      </c>
      <c r="S228" s="93">
        <v>195.22771208868969</v>
      </c>
      <c r="T228" s="93">
        <v>23.89061441457623</v>
      </c>
      <c r="U228" s="91">
        <v>2.9</v>
      </c>
      <c r="V228" s="91">
        <v>4</v>
      </c>
      <c r="W228" s="91">
        <v>3</v>
      </c>
      <c r="X228" s="91">
        <v>2</v>
      </c>
      <c r="Y228" s="91">
        <v>0</v>
      </c>
      <c r="Z228" s="91">
        <v>2</v>
      </c>
      <c r="AA228" s="91">
        <v>11</v>
      </c>
      <c r="AB228" s="107">
        <v>0.62549755487319458</v>
      </c>
      <c r="AC228" s="91">
        <v>0</v>
      </c>
      <c r="AD228" s="91">
        <v>98.257000000000005</v>
      </c>
    </row>
    <row r="229" spans="1:30" x14ac:dyDescent="0.3">
      <c r="A229" s="91" t="s">
        <v>761</v>
      </c>
      <c r="B229" s="91" t="s">
        <v>942</v>
      </c>
      <c r="C229" s="91">
        <v>37048</v>
      </c>
      <c r="D229" s="102" t="s">
        <v>984</v>
      </c>
      <c r="E229" s="91">
        <v>6</v>
      </c>
      <c r="F229" s="91">
        <v>2771</v>
      </c>
      <c r="G229" s="91">
        <v>318</v>
      </c>
      <c r="H229" s="93">
        <v>0</v>
      </c>
      <c r="I229" s="91" t="s">
        <v>1201</v>
      </c>
      <c r="J229" s="106" t="s">
        <v>1202</v>
      </c>
      <c r="K229" s="91">
        <v>0</v>
      </c>
      <c r="L229" s="91">
        <v>47</v>
      </c>
      <c r="M229" s="91">
        <v>69</v>
      </c>
      <c r="N229" s="91">
        <v>202</v>
      </c>
      <c r="O229" s="91">
        <v>1164</v>
      </c>
      <c r="P229" s="91">
        <v>0</v>
      </c>
      <c r="Q229" s="93">
        <v>42.892926771931286</v>
      </c>
      <c r="R229" s="93">
        <v>10.448420912645391</v>
      </c>
      <c r="S229" s="93">
        <v>85.462438561064076</v>
      </c>
      <c r="T229" s="93">
        <v>44.052182136313881</v>
      </c>
      <c r="U229" s="91">
        <v>0</v>
      </c>
      <c r="V229" s="91">
        <v>1</v>
      </c>
      <c r="W229" s="91">
        <v>1</v>
      </c>
      <c r="X229" s="91">
        <v>1</v>
      </c>
      <c r="Y229" s="91">
        <v>0</v>
      </c>
      <c r="Z229" s="91">
        <v>1</v>
      </c>
      <c r="AA229" s="91">
        <v>4</v>
      </c>
      <c r="AB229" s="107">
        <v>0.55920592758283238</v>
      </c>
      <c r="AC229" s="91">
        <v>0</v>
      </c>
      <c r="AD229" s="91">
        <v>98.489000000000004</v>
      </c>
    </row>
    <row r="230" spans="1:30" x14ac:dyDescent="0.3">
      <c r="A230" s="91" t="s">
        <v>761</v>
      </c>
      <c r="B230" s="91" t="s">
        <v>942</v>
      </c>
      <c r="C230" s="91">
        <v>37050</v>
      </c>
      <c r="D230" s="102" t="s">
        <v>985</v>
      </c>
      <c r="E230" s="91">
        <v>2</v>
      </c>
      <c r="F230" s="91">
        <v>300</v>
      </c>
      <c r="G230" s="91">
        <v>33</v>
      </c>
      <c r="H230" s="93">
        <v>0</v>
      </c>
      <c r="I230" s="91" t="s">
        <v>1199</v>
      </c>
      <c r="J230" s="106"/>
      <c r="K230" s="91">
        <v>0</v>
      </c>
      <c r="L230" s="91">
        <v>45</v>
      </c>
      <c r="M230" s="91">
        <v>236</v>
      </c>
      <c r="N230" s="91">
        <v>33</v>
      </c>
      <c r="O230" s="91">
        <v>1254</v>
      </c>
      <c r="P230" s="91">
        <v>0</v>
      </c>
      <c r="Q230" s="93">
        <v>97.87827121342815</v>
      </c>
      <c r="R230" s="93">
        <v>4.3952974520736783</v>
      </c>
      <c r="S230" s="93">
        <v>178.82031348445096</v>
      </c>
      <c r="T230" s="93">
        <v>3.8642876779114461</v>
      </c>
      <c r="U230" s="91">
        <v>2.1</v>
      </c>
      <c r="V230" s="91">
        <v>3</v>
      </c>
      <c r="W230" s="91">
        <v>2</v>
      </c>
      <c r="X230" s="91">
        <v>1</v>
      </c>
      <c r="Y230" s="91">
        <v>0</v>
      </c>
      <c r="Z230" s="91">
        <v>1</v>
      </c>
      <c r="AA230" s="91">
        <v>7</v>
      </c>
      <c r="AB230" s="107">
        <v>0.82722760576695809</v>
      </c>
      <c r="AC230" s="91">
        <v>0</v>
      </c>
      <c r="AD230" s="91">
        <v>97.441000000000003</v>
      </c>
    </row>
    <row r="231" spans="1:30" x14ac:dyDescent="0.3">
      <c r="A231" s="91" t="s">
        <v>761</v>
      </c>
      <c r="B231" s="91" t="s">
        <v>942</v>
      </c>
      <c r="C231" s="91">
        <v>37051</v>
      </c>
      <c r="D231" s="102" t="s">
        <v>986</v>
      </c>
      <c r="E231" s="91">
        <v>0</v>
      </c>
      <c r="F231" s="91">
        <v>0</v>
      </c>
      <c r="G231" s="91">
        <v>447</v>
      </c>
      <c r="H231" s="93">
        <v>0</v>
      </c>
      <c r="I231" s="91" t="s">
        <v>1203</v>
      </c>
      <c r="J231" s="106" t="s">
        <v>1204</v>
      </c>
      <c r="K231" s="91">
        <v>0</v>
      </c>
      <c r="L231" s="91">
        <v>25</v>
      </c>
      <c r="M231" s="91">
        <v>7</v>
      </c>
      <c r="N231" s="91">
        <v>246</v>
      </c>
      <c r="O231" s="91">
        <v>2227</v>
      </c>
      <c r="P231" s="91">
        <v>0</v>
      </c>
      <c r="Q231" s="93">
        <v>84.780373902771217</v>
      </c>
      <c r="R231" s="93">
        <v>1.6732066123633389</v>
      </c>
      <c r="S231" s="93">
        <v>51.043035439253956</v>
      </c>
      <c r="T231" s="93">
        <v>105.40956140458033</v>
      </c>
      <c r="U231" s="91">
        <v>42.4</v>
      </c>
      <c r="V231" s="91">
        <v>4</v>
      </c>
      <c r="W231" s="91">
        <v>2</v>
      </c>
      <c r="X231" s="91">
        <v>1</v>
      </c>
      <c r="Y231" s="91">
        <v>0</v>
      </c>
      <c r="Z231" s="91">
        <v>0</v>
      </c>
      <c r="AA231" s="91">
        <v>7</v>
      </c>
      <c r="AB231" s="107">
        <v>1.6658733936220849</v>
      </c>
      <c r="AC231" s="91">
        <v>0</v>
      </c>
      <c r="AD231" s="91">
        <v>98.42</v>
      </c>
    </row>
    <row r="232" spans="1:30" x14ac:dyDescent="0.3">
      <c r="A232" s="91" t="s">
        <v>761</v>
      </c>
      <c r="B232" s="91" t="s">
        <v>942</v>
      </c>
      <c r="C232" s="91">
        <v>37052</v>
      </c>
      <c r="D232" s="102" t="s">
        <v>987</v>
      </c>
      <c r="E232" s="91">
        <v>0</v>
      </c>
      <c r="F232" s="91">
        <v>0</v>
      </c>
      <c r="G232" s="91">
        <v>45</v>
      </c>
      <c r="H232" s="93">
        <v>0</v>
      </c>
      <c r="I232" s="91" t="s">
        <v>1199</v>
      </c>
      <c r="J232" s="106"/>
      <c r="K232" s="91">
        <v>0</v>
      </c>
      <c r="L232" s="91">
        <v>41</v>
      </c>
      <c r="M232" s="91">
        <v>9</v>
      </c>
      <c r="N232" s="91">
        <v>186</v>
      </c>
      <c r="O232" s="91">
        <v>1142</v>
      </c>
      <c r="P232" s="91">
        <v>0</v>
      </c>
      <c r="Q232" s="93">
        <v>56.148813375121996</v>
      </c>
      <c r="R232" s="93">
        <v>11.118247030757871</v>
      </c>
      <c r="S232" s="93">
        <v>127.43957709226332</v>
      </c>
      <c r="T232" s="93">
        <v>4.8663501925461077</v>
      </c>
      <c r="U232" s="91">
        <v>0</v>
      </c>
      <c r="V232" s="91">
        <v>1</v>
      </c>
      <c r="W232" s="91">
        <v>1</v>
      </c>
      <c r="X232" s="91">
        <v>1</v>
      </c>
      <c r="Y232" s="91">
        <v>0</v>
      </c>
      <c r="Z232" s="91">
        <v>1</v>
      </c>
      <c r="AA232" s="91">
        <v>4</v>
      </c>
      <c r="AB232" s="107">
        <v>0.43653825166430205</v>
      </c>
      <c r="AC232" s="91">
        <v>0</v>
      </c>
      <c r="AD232" s="91">
        <v>98.429000000000002</v>
      </c>
    </row>
    <row r="233" spans="1:30" x14ac:dyDescent="0.3">
      <c r="A233" s="91" t="s">
        <v>761</v>
      </c>
      <c r="B233" s="91" t="s">
        <v>942</v>
      </c>
      <c r="C233" s="91">
        <v>37053</v>
      </c>
      <c r="D233" s="102" t="s">
        <v>988</v>
      </c>
      <c r="E233" s="91">
        <v>2</v>
      </c>
      <c r="F233" s="91">
        <v>208</v>
      </c>
      <c r="G233" s="91">
        <v>314</v>
      </c>
      <c r="H233" s="93">
        <v>0</v>
      </c>
      <c r="I233" s="91" t="s">
        <v>1199</v>
      </c>
      <c r="J233" s="106"/>
      <c r="K233" s="91">
        <v>0</v>
      </c>
      <c r="L233" s="91">
        <v>141</v>
      </c>
      <c r="M233" s="91">
        <v>249</v>
      </c>
      <c r="N233" s="91">
        <v>531</v>
      </c>
      <c r="O233" s="91">
        <v>5322</v>
      </c>
      <c r="P233" s="91">
        <v>0</v>
      </c>
      <c r="Q233" s="93">
        <v>89.048150687129194</v>
      </c>
      <c r="R233" s="93">
        <v>57.043216312190467</v>
      </c>
      <c r="S233" s="93">
        <v>90.624006139058039</v>
      </c>
      <c r="T233" s="93">
        <v>11.164436135483228</v>
      </c>
      <c r="U233" s="91">
        <v>0.8</v>
      </c>
      <c r="V233" s="91">
        <v>3</v>
      </c>
      <c r="W233" s="91">
        <v>3</v>
      </c>
      <c r="X233" s="91">
        <v>2</v>
      </c>
      <c r="Y233" s="91">
        <v>6</v>
      </c>
      <c r="Z233" s="91">
        <v>3</v>
      </c>
      <c r="AA233" s="91">
        <v>17</v>
      </c>
      <c r="AB233" s="107">
        <v>0.60999677060533208</v>
      </c>
      <c r="AC233" s="91">
        <v>0</v>
      </c>
      <c r="AD233" s="91">
        <v>98.561999999999998</v>
      </c>
    </row>
    <row r="234" spans="1:30" x14ac:dyDescent="0.3">
      <c r="A234" s="91" t="s">
        <v>761</v>
      </c>
      <c r="B234" s="91" t="s">
        <v>942</v>
      </c>
      <c r="C234" s="91">
        <v>37054</v>
      </c>
      <c r="D234" s="102" t="s">
        <v>989</v>
      </c>
      <c r="E234" s="91">
        <v>1</v>
      </c>
      <c r="F234" s="91">
        <v>7615</v>
      </c>
      <c r="G234" s="91">
        <v>758</v>
      </c>
      <c r="H234" s="93">
        <v>0</v>
      </c>
      <c r="I234" s="91" t="s">
        <v>1201</v>
      </c>
      <c r="J234" s="106" t="s">
        <v>1202</v>
      </c>
      <c r="K234" s="91">
        <v>0</v>
      </c>
      <c r="L234" s="91">
        <v>155</v>
      </c>
      <c r="M234" s="91">
        <v>229</v>
      </c>
      <c r="N234" s="91">
        <v>229</v>
      </c>
      <c r="O234" s="91">
        <v>2816</v>
      </c>
      <c r="P234" s="91">
        <v>0</v>
      </c>
      <c r="Q234" s="93">
        <v>30.538706463257093</v>
      </c>
      <c r="R234" s="93">
        <v>183.49204560497708</v>
      </c>
      <c r="S234" s="93">
        <v>75.5664899475412</v>
      </c>
      <c r="T234" s="93">
        <v>23.035636280466026</v>
      </c>
      <c r="U234" s="91">
        <v>0</v>
      </c>
      <c r="V234" s="91">
        <v>7</v>
      </c>
      <c r="W234" s="91">
        <v>6</v>
      </c>
      <c r="X234" s="91">
        <v>2</v>
      </c>
      <c r="Y234" s="91">
        <v>9</v>
      </c>
      <c r="Z234" s="91">
        <v>2</v>
      </c>
      <c r="AA234" s="91">
        <v>26</v>
      </c>
      <c r="AB234" s="107">
        <v>0.79739925167147152</v>
      </c>
      <c r="AC234" s="91">
        <v>0</v>
      </c>
      <c r="AD234" s="91">
        <v>98.83</v>
      </c>
    </row>
    <row r="235" spans="1:30" x14ac:dyDescent="0.3">
      <c r="A235" s="91" t="s">
        <v>761</v>
      </c>
      <c r="B235" s="91" t="s">
        <v>942</v>
      </c>
      <c r="C235" s="91">
        <v>37055</v>
      </c>
      <c r="D235" s="102" t="s">
        <v>990</v>
      </c>
      <c r="E235" s="91">
        <v>1</v>
      </c>
      <c r="F235" s="91">
        <v>60</v>
      </c>
      <c r="G235" s="91">
        <v>322</v>
      </c>
      <c r="H235" s="93">
        <v>0</v>
      </c>
      <c r="I235" s="91" t="s">
        <v>1199</v>
      </c>
      <c r="J235" s="106"/>
      <c r="K235" s="91">
        <v>0</v>
      </c>
      <c r="L235" s="91">
        <v>63</v>
      </c>
      <c r="M235" s="91">
        <v>22</v>
      </c>
      <c r="N235" s="91">
        <v>381</v>
      </c>
      <c r="O235" s="91">
        <v>1855</v>
      </c>
      <c r="P235" s="91">
        <v>0</v>
      </c>
      <c r="Q235" s="93">
        <v>116.67879287997735</v>
      </c>
      <c r="R235" s="93">
        <v>107.21422436830071</v>
      </c>
      <c r="S235" s="93">
        <v>48.181173254678065</v>
      </c>
      <c r="T235" s="93">
        <v>25.200919910143305</v>
      </c>
      <c r="U235" s="91">
        <v>2.2999999999999998</v>
      </c>
      <c r="V235" s="91">
        <v>1</v>
      </c>
      <c r="W235" s="91">
        <v>3</v>
      </c>
      <c r="X235" s="91">
        <v>1</v>
      </c>
      <c r="Y235" s="91">
        <v>0</v>
      </c>
      <c r="Z235" s="91">
        <v>1</v>
      </c>
      <c r="AA235" s="91">
        <v>6</v>
      </c>
      <c r="AB235" s="107">
        <v>0.47389621672853643</v>
      </c>
      <c r="AC235" s="91">
        <v>0</v>
      </c>
      <c r="AD235" s="91">
        <v>98.156999999999996</v>
      </c>
    </row>
    <row r="236" spans="1:30" x14ac:dyDescent="0.3">
      <c r="A236" s="91" t="s">
        <v>761</v>
      </c>
      <c r="B236" s="91" t="s">
        <v>942</v>
      </c>
      <c r="C236" s="91">
        <v>37056</v>
      </c>
      <c r="D236" s="102" t="s">
        <v>991</v>
      </c>
      <c r="E236" s="91">
        <v>2</v>
      </c>
      <c r="F236" s="91">
        <v>24655</v>
      </c>
      <c r="G236" s="91">
        <v>37</v>
      </c>
      <c r="H236" s="93">
        <v>0</v>
      </c>
      <c r="I236" s="91" t="s">
        <v>1201</v>
      </c>
      <c r="J236" s="106" t="s">
        <v>1202</v>
      </c>
      <c r="K236" s="91">
        <v>0</v>
      </c>
      <c r="L236" s="91">
        <v>26</v>
      </c>
      <c r="M236" s="91">
        <v>34</v>
      </c>
      <c r="N236" s="91">
        <v>146</v>
      </c>
      <c r="O236" s="91">
        <v>1197</v>
      </c>
      <c r="P236" s="91">
        <v>0</v>
      </c>
      <c r="Q236" s="93">
        <v>124.05172584016941</v>
      </c>
      <c r="R236" s="93">
        <v>21.538158792138699</v>
      </c>
      <c r="S236" s="93">
        <v>343.29014978015431</v>
      </c>
      <c r="T236" s="93">
        <v>4.9983899784264176</v>
      </c>
      <c r="U236" s="91">
        <v>0</v>
      </c>
      <c r="V236" s="91">
        <v>1</v>
      </c>
      <c r="W236" s="91">
        <v>1</v>
      </c>
      <c r="X236" s="91">
        <v>1</v>
      </c>
      <c r="Y236" s="91">
        <v>0</v>
      </c>
      <c r="Z236" s="91">
        <v>1</v>
      </c>
      <c r="AA236" s="91">
        <v>4</v>
      </c>
      <c r="AB236" s="107">
        <v>0.54533060668029998</v>
      </c>
      <c r="AC236" s="91">
        <v>0</v>
      </c>
      <c r="AD236" s="91">
        <v>98.566000000000003</v>
      </c>
    </row>
    <row r="237" spans="1:30" x14ac:dyDescent="0.3">
      <c r="A237" s="91" t="s">
        <v>761</v>
      </c>
      <c r="B237" s="91" t="s">
        <v>942</v>
      </c>
      <c r="C237" s="91">
        <v>37057</v>
      </c>
      <c r="D237" s="102" t="s">
        <v>992</v>
      </c>
      <c r="E237" s="91">
        <v>1</v>
      </c>
      <c r="F237" s="91">
        <v>1400</v>
      </c>
      <c r="G237" s="91">
        <v>607</v>
      </c>
      <c r="H237" s="93">
        <v>0</v>
      </c>
      <c r="I237" s="91" t="s">
        <v>1199</v>
      </c>
      <c r="J237" s="106"/>
      <c r="K237" s="91">
        <v>0</v>
      </c>
      <c r="L237" s="91">
        <v>114</v>
      </c>
      <c r="M237" s="91">
        <v>325</v>
      </c>
      <c r="N237" s="91">
        <v>421</v>
      </c>
      <c r="O237" s="91">
        <v>2393</v>
      </c>
      <c r="P237" s="91">
        <v>0</v>
      </c>
      <c r="Q237" s="93">
        <v>81.898780833507885</v>
      </c>
      <c r="R237" s="93">
        <v>14.581408794585519</v>
      </c>
      <c r="S237" s="93">
        <v>157.81379855033359</v>
      </c>
      <c r="T237" s="93">
        <v>40.645661810575135</v>
      </c>
      <c r="U237" s="91">
        <v>1</v>
      </c>
      <c r="V237" s="91">
        <v>3</v>
      </c>
      <c r="W237" s="91">
        <v>2</v>
      </c>
      <c r="X237" s="91">
        <v>2</v>
      </c>
      <c r="Y237" s="91">
        <v>2</v>
      </c>
      <c r="Z237" s="91">
        <v>2</v>
      </c>
      <c r="AA237" s="91">
        <v>11</v>
      </c>
      <c r="AB237" s="107">
        <v>0.74334369509393161</v>
      </c>
      <c r="AC237" s="91">
        <v>0</v>
      </c>
      <c r="AD237" s="91">
        <v>98.144000000000005</v>
      </c>
    </row>
    <row r="238" spans="1:30" x14ac:dyDescent="0.3">
      <c r="A238" s="91" t="s">
        <v>761</v>
      </c>
      <c r="B238" s="91" t="s">
        <v>942</v>
      </c>
      <c r="C238" s="91">
        <v>37059</v>
      </c>
      <c r="D238" s="102" t="s">
        <v>993</v>
      </c>
      <c r="E238" s="91">
        <v>0</v>
      </c>
      <c r="F238" s="91">
        <v>0</v>
      </c>
      <c r="G238" s="91">
        <v>285</v>
      </c>
      <c r="H238" s="93">
        <v>0</v>
      </c>
      <c r="I238" s="91" t="s">
        <v>1199</v>
      </c>
      <c r="J238" s="106"/>
      <c r="K238" s="91">
        <v>0</v>
      </c>
      <c r="L238" s="91">
        <v>45</v>
      </c>
      <c r="M238" s="91">
        <v>24</v>
      </c>
      <c r="N238" s="91">
        <v>219</v>
      </c>
      <c r="O238" s="91">
        <v>1822</v>
      </c>
      <c r="P238" s="91">
        <v>0</v>
      </c>
      <c r="Q238" s="93">
        <v>53.923521204373479</v>
      </c>
      <c r="R238" s="93">
        <v>28.437357733318159</v>
      </c>
      <c r="S238" s="93">
        <v>47.114284992997888</v>
      </c>
      <c r="T238" s="93">
        <v>37.548950470757418</v>
      </c>
      <c r="U238" s="91">
        <v>1.1000000000000001</v>
      </c>
      <c r="V238" s="91">
        <v>1</v>
      </c>
      <c r="W238" s="91">
        <v>3</v>
      </c>
      <c r="X238" s="91">
        <v>1</v>
      </c>
      <c r="Y238" s="91">
        <v>4</v>
      </c>
      <c r="Z238" s="91">
        <v>2</v>
      </c>
      <c r="AA238" s="91">
        <v>11</v>
      </c>
      <c r="AB238" s="107">
        <v>1.4625714665602978</v>
      </c>
      <c r="AC238" s="91">
        <v>0</v>
      </c>
      <c r="AD238" s="91">
        <v>99.076999999999998</v>
      </c>
    </row>
    <row r="239" spans="1:30" x14ac:dyDescent="0.3">
      <c r="A239" s="91" t="s">
        <v>761</v>
      </c>
      <c r="B239" s="91" t="s">
        <v>942</v>
      </c>
      <c r="C239" s="91">
        <v>37060</v>
      </c>
      <c r="D239" s="102" t="s">
        <v>994</v>
      </c>
      <c r="E239" s="91">
        <v>0</v>
      </c>
      <c r="F239" s="91">
        <v>0</v>
      </c>
      <c r="G239" s="91">
        <v>892</v>
      </c>
      <c r="H239" s="93">
        <v>0</v>
      </c>
      <c r="I239" s="91" t="s">
        <v>1199</v>
      </c>
      <c r="J239" s="106"/>
      <c r="K239" s="91">
        <v>0</v>
      </c>
      <c r="L239" s="91">
        <v>75</v>
      </c>
      <c r="M239" s="91">
        <v>247</v>
      </c>
      <c r="N239" s="91">
        <v>51</v>
      </c>
      <c r="O239" s="91">
        <v>1844</v>
      </c>
      <c r="P239" s="91">
        <v>0</v>
      </c>
      <c r="Q239" s="93">
        <v>49.780891390647177</v>
      </c>
      <c r="R239" s="93">
        <v>238.62179524033635</v>
      </c>
      <c r="S239" s="93">
        <v>289.68995169544911</v>
      </c>
      <c r="T239" s="93">
        <v>46.235296331195137</v>
      </c>
      <c r="U239" s="91">
        <v>0</v>
      </c>
      <c r="V239" s="91">
        <v>4</v>
      </c>
      <c r="W239" s="91">
        <v>4</v>
      </c>
      <c r="X239" s="91">
        <v>1</v>
      </c>
      <c r="Y239" s="91">
        <v>0</v>
      </c>
      <c r="Z239" s="91">
        <v>1</v>
      </c>
      <c r="AA239" s="91">
        <v>10</v>
      </c>
      <c r="AB239" s="107">
        <v>0.52309462781817229</v>
      </c>
      <c r="AC239" s="91">
        <v>0</v>
      </c>
      <c r="AD239" s="91">
        <v>98.238</v>
      </c>
    </row>
    <row r="240" spans="1:30" x14ac:dyDescent="0.3">
      <c r="A240" s="91" t="s">
        <v>761</v>
      </c>
      <c r="B240" s="91" t="s">
        <v>942</v>
      </c>
      <c r="C240" s="91">
        <v>37061</v>
      </c>
      <c r="D240" s="102" t="s">
        <v>995</v>
      </c>
      <c r="E240" s="91">
        <v>1</v>
      </c>
      <c r="F240" s="91">
        <v>664</v>
      </c>
      <c r="G240" s="91">
        <v>949</v>
      </c>
      <c r="H240" s="93">
        <v>0</v>
      </c>
      <c r="I240" s="91" t="s">
        <v>1199</v>
      </c>
      <c r="J240" s="106"/>
      <c r="K240" s="91">
        <v>0</v>
      </c>
      <c r="L240" s="91" t="s">
        <v>808</v>
      </c>
      <c r="M240" s="91" t="s">
        <v>808</v>
      </c>
      <c r="N240" s="91" t="s">
        <v>808</v>
      </c>
      <c r="O240" s="91" t="s">
        <v>808</v>
      </c>
      <c r="P240" s="91">
        <v>0</v>
      </c>
      <c r="Q240" s="93" t="s">
        <v>808</v>
      </c>
      <c r="R240" s="93">
        <v>401.20688786778135</v>
      </c>
      <c r="S240" s="93">
        <v>233.07358704337128</v>
      </c>
      <c r="T240" s="93">
        <v>29.753560868899566</v>
      </c>
      <c r="U240" s="91" t="s">
        <v>1205</v>
      </c>
      <c r="V240" s="91">
        <v>6</v>
      </c>
      <c r="W240" s="91">
        <v>6</v>
      </c>
      <c r="X240" s="91">
        <v>4</v>
      </c>
      <c r="Y240" s="91">
        <v>1</v>
      </c>
      <c r="Z240" s="91">
        <v>3</v>
      </c>
      <c r="AA240" s="91">
        <v>20</v>
      </c>
      <c r="AB240" s="107">
        <v>0.63281126404049992</v>
      </c>
      <c r="AC240" s="91">
        <v>0</v>
      </c>
      <c r="AD240" s="91" t="s">
        <v>808</v>
      </c>
    </row>
    <row r="241" spans="1:30" x14ac:dyDescent="0.3">
      <c r="A241" s="91" t="s">
        <v>761</v>
      </c>
      <c r="B241" s="91" t="s">
        <v>942</v>
      </c>
      <c r="C241" s="91">
        <v>37062</v>
      </c>
      <c r="D241" s="102" t="s">
        <v>996</v>
      </c>
      <c r="E241" s="91">
        <v>3</v>
      </c>
      <c r="F241" s="91">
        <v>60</v>
      </c>
      <c r="G241" s="91" t="s">
        <v>808</v>
      </c>
      <c r="H241" s="93">
        <v>0</v>
      </c>
      <c r="I241" s="91" t="s">
        <v>1208</v>
      </c>
      <c r="J241" s="106" t="s">
        <v>1209</v>
      </c>
      <c r="K241" s="91">
        <v>0</v>
      </c>
      <c r="L241" s="91" t="s">
        <v>808</v>
      </c>
      <c r="M241" s="91" t="s">
        <v>808</v>
      </c>
      <c r="N241" s="91" t="s">
        <v>808</v>
      </c>
      <c r="O241" s="91" t="s">
        <v>808</v>
      </c>
      <c r="P241" s="91">
        <v>0</v>
      </c>
      <c r="Q241" s="93" t="s">
        <v>808</v>
      </c>
      <c r="R241" s="93">
        <v>57.975887552593456</v>
      </c>
      <c r="S241" s="93">
        <v>60.965466327937399</v>
      </c>
      <c r="T241" s="93">
        <v>0</v>
      </c>
      <c r="U241" s="91" t="s">
        <v>1205</v>
      </c>
      <c r="V241" s="91">
        <v>2</v>
      </c>
      <c r="W241" s="91">
        <v>2</v>
      </c>
      <c r="X241" s="91">
        <v>1</v>
      </c>
      <c r="Y241" s="91">
        <v>5</v>
      </c>
      <c r="Z241" s="91">
        <v>1</v>
      </c>
      <c r="AA241" s="91">
        <v>11</v>
      </c>
      <c r="AB241" s="107">
        <v>1.5972121388122551</v>
      </c>
      <c r="AC241" s="91">
        <v>0</v>
      </c>
      <c r="AD241" s="91" t="s">
        <v>808</v>
      </c>
    </row>
    <row r="242" spans="1:30" x14ac:dyDescent="0.3">
      <c r="A242" s="91" t="s">
        <v>761</v>
      </c>
      <c r="B242" s="91" t="s">
        <v>997</v>
      </c>
      <c r="C242" s="91">
        <v>38001</v>
      </c>
      <c r="D242" s="102" t="s">
        <v>998</v>
      </c>
      <c r="E242" s="91">
        <v>4</v>
      </c>
      <c r="F242" s="91">
        <v>3376</v>
      </c>
      <c r="G242" s="91">
        <v>360</v>
      </c>
      <c r="H242" s="93">
        <v>0</v>
      </c>
      <c r="I242" s="91" t="s">
        <v>1199</v>
      </c>
      <c r="J242" s="106"/>
      <c r="K242" s="91">
        <v>0</v>
      </c>
      <c r="L242" s="91">
        <v>131</v>
      </c>
      <c r="M242" s="91">
        <v>213</v>
      </c>
      <c r="N242" s="91">
        <v>423</v>
      </c>
      <c r="O242" s="91">
        <v>6714</v>
      </c>
      <c r="P242" s="91">
        <v>0</v>
      </c>
      <c r="Q242" s="93">
        <v>222.949408819523</v>
      </c>
      <c r="R242" s="93">
        <v>101.94429408161902</v>
      </c>
      <c r="S242" s="93">
        <v>60.835173016510822</v>
      </c>
      <c r="T242" s="93">
        <v>16.990851846363412</v>
      </c>
      <c r="U242" s="91">
        <v>9.6999999999999993</v>
      </c>
      <c r="V242" s="91">
        <v>4</v>
      </c>
      <c r="W242" s="91">
        <v>7</v>
      </c>
      <c r="X242" s="91">
        <v>2</v>
      </c>
      <c r="Y242" s="91">
        <v>3</v>
      </c>
      <c r="Z242" s="91">
        <v>2</v>
      </c>
      <c r="AA242" s="91">
        <v>18</v>
      </c>
      <c r="AB242" s="107">
        <v>0.85734698737794712</v>
      </c>
      <c r="AC242" s="91">
        <v>0</v>
      </c>
      <c r="AD242" s="91">
        <v>99.617000000000004</v>
      </c>
    </row>
    <row r="243" spans="1:30" x14ac:dyDescent="0.3">
      <c r="A243" s="91" t="s">
        <v>761</v>
      </c>
      <c r="B243" s="91" t="s">
        <v>997</v>
      </c>
      <c r="C243" s="91">
        <v>38003</v>
      </c>
      <c r="D243" s="102" t="s">
        <v>999</v>
      </c>
      <c r="E243" s="91">
        <v>1</v>
      </c>
      <c r="F243" s="91">
        <v>315</v>
      </c>
      <c r="G243" s="91">
        <v>217</v>
      </c>
      <c r="H243" s="93">
        <v>0</v>
      </c>
      <c r="I243" s="91" t="s">
        <v>1199</v>
      </c>
      <c r="J243" s="106"/>
      <c r="K243" s="91">
        <v>0</v>
      </c>
      <c r="L243" s="91">
        <v>119</v>
      </c>
      <c r="M243" s="91">
        <v>106</v>
      </c>
      <c r="N243" s="91">
        <v>741</v>
      </c>
      <c r="O243" s="91">
        <v>4617</v>
      </c>
      <c r="P243" s="91">
        <v>0</v>
      </c>
      <c r="Q243" s="93">
        <v>160.57441860950769</v>
      </c>
      <c r="R243" s="93">
        <v>37.830159369928779</v>
      </c>
      <c r="S243" s="93">
        <v>85.821781745659464</v>
      </c>
      <c r="T243" s="93">
        <v>15.500624116851045</v>
      </c>
      <c r="U243" s="91">
        <v>5.7</v>
      </c>
      <c r="V243" s="91">
        <v>2</v>
      </c>
      <c r="W243" s="91">
        <v>2</v>
      </c>
      <c r="X243" s="91">
        <v>1</v>
      </c>
      <c r="Y243" s="91">
        <v>2</v>
      </c>
      <c r="Z243" s="91">
        <v>1</v>
      </c>
      <c r="AA243" s="91">
        <v>8</v>
      </c>
      <c r="AB243" s="107">
        <v>0.57670126874279126</v>
      </c>
      <c r="AC243" s="91">
        <v>0</v>
      </c>
      <c r="AD243" s="91">
        <v>98.869</v>
      </c>
    </row>
    <row r="244" spans="1:30" x14ac:dyDescent="0.3">
      <c r="A244" s="91" t="s">
        <v>761</v>
      </c>
      <c r="B244" s="91" t="s">
        <v>997</v>
      </c>
      <c r="C244" s="91">
        <v>38004</v>
      </c>
      <c r="D244" s="102" t="s">
        <v>1000</v>
      </c>
      <c r="E244" s="91">
        <v>0</v>
      </c>
      <c r="F244" s="91">
        <v>0</v>
      </c>
      <c r="G244" s="91">
        <v>482</v>
      </c>
      <c r="H244" s="93">
        <v>0</v>
      </c>
      <c r="I244" s="91" t="s">
        <v>1199</v>
      </c>
      <c r="J244" s="106"/>
      <c r="K244" s="91">
        <v>0</v>
      </c>
      <c r="L244" s="91">
        <v>244</v>
      </c>
      <c r="M244" s="91">
        <v>259</v>
      </c>
      <c r="N244" s="91">
        <v>1185</v>
      </c>
      <c r="O244" s="91">
        <v>7502</v>
      </c>
      <c r="P244" s="91">
        <v>0</v>
      </c>
      <c r="Q244" s="93">
        <v>32.704151789874231</v>
      </c>
      <c r="R244" s="93">
        <v>42.788016724039664</v>
      </c>
      <c r="S244" s="93">
        <v>97.294056643803913</v>
      </c>
      <c r="T244" s="93">
        <v>13.557748763289675</v>
      </c>
      <c r="U244" s="91">
        <v>3.6</v>
      </c>
      <c r="V244" s="91">
        <v>12</v>
      </c>
      <c r="W244" s="91">
        <v>10</v>
      </c>
      <c r="X244" s="91">
        <v>4</v>
      </c>
      <c r="Y244" s="91">
        <v>8</v>
      </c>
      <c r="Z244" s="91">
        <v>5</v>
      </c>
      <c r="AA244" s="91">
        <v>39</v>
      </c>
      <c r="AB244" s="107">
        <v>1.1070739184739411</v>
      </c>
      <c r="AC244" s="91">
        <v>0</v>
      </c>
      <c r="AD244" s="91">
        <v>98.296999999999997</v>
      </c>
    </row>
    <row r="245" spans="1:30" x14ac:dyDescent="0.3">
      <c r="A245" s="91" t="s">
        <v>761</v>
      </c>
      <c r="B245" s="91" t="s">
        <v>997</v>
      </c>
      <c r="C245" s="91">
        <v>38005</v>
      </c>
      <c r="D245" s="102" t="s">
        <v>1001</v>
      </c>
      <c r="E245" s="91">
        <v>1</v>
      </c>
      <c r="F245" s="91">
        <v>22108</v>
      </c>
      <c r="G245" s="91">
        <v>164</v>
      </c>
      <c r="H245" s="93">
        <v>0</v>
      </c>
      <c r="I245" s="91" t="s">
        <v>1199</v>
      </c>
      <c r="J245" s="106"/>
      <c r="K245" s="91">
        <v>0</v>
      </c>
      <c r="L245" s="91">
        <v>73</v>
      </c>
      <c r="M245" s="91">
        <v>55</v>
      </c>
      <c r="N245" s="91">
        <v>73</v>
      </c>
      <c r="O245" s="91">
        <v>4006</v>
      </c>
      <c r="P245" s="91">
        <v>0</v>
      </c>
      <c r="Q245" s="93">
        <v>169.46281417458269</v>
      </c>
      <c r="R245" s="93">
        <v>240.62252429527015</v>
      </c>
      <c r="S245" s="93">
        <v>76.436657444317021</v>
      </c>
      <c r="T245" s="93">
        <v>14.536820342795911</v>
      </c>
      <c r="U245" s="91">
        <v>6.3</v>
      </c>
      <c r="V245" s="91">
        <v>2</v>
      </c>
      <c r="W245" s="91">
        <v>2</v>
      </c>
      <c r="X245" s="91">
        <v>1</v>
      </c>
      <c r="Y245" s="91">
        <v>3</v>
      </c>
      <c r="Z245" s="91">
        <v>2</v>
      </c>
      <c r="AA245" s="91">
        <v>10</v>
      </c>
      <c r="AB245" s="107">
        <v>0.89453439484748187</v>
      </c>
      <c r="AC245" s="91">
        <v>0</v>
      </c>
      <c r="AD245" s="91">
        <v>98.685000000000002</v>
      </c>
    </row>
    <row r="246" spans="1:30" x14ac:dyDescent="0.3">
      <c r="A246" s="91" t="s">
        <v>761</v>
      </c>
      <c r="B246" s="91" t="s">
        <v>997</v>
      </c>
      <c r="C246" s="91">
        <v>38006</v>
      </c>
      <c r="D246" s="102" t="s">
        <v>1002</v>
      </c>
      <c r="E246" s="91">
        <v>4</v>
      </c>
      <c r="F246" s="91">
        <v>16076</v>
      </c>
      <c r="G246" s="91">
        <v>39792</v>
      </c>
      <c r="H246" s="93">
        <v>20.003661997619702</v>
      </c>
      <c r="I246" s="91" t="s">
        <v>1211</v>
      </c>
      <c r="J246" s="106" t="s">
        <v>1212</v>
      </c>
      <c r="K246" s="91">
        <v>1</v>
      </c>
      <c r="L246" s="91">
        <v>100</v>
      </c>
      <c r="M246" s="91">
        <v>157</v>
      </c>
      <c r="N246" s="91">
        <v>243</v>
      </c>
      <c r="O246" s="91">
        <v>8024</v>
      </c>
      <c r="P246" s="91">
        <v>437</v>
      </c>
      <c r="Q246" s="93">
        <v>138.75263501735637</v>
      </c>
      <c r="R246" s="93">
        <v>30.835950703348875</v>
      </c>
      <c r="S246" s="93">
        <v>12.074973914451096</v>
      </c>
      <c r="T246" s="93">
        <v>1793.1590808279138</v>
      </c>
      <c r="U246" s="91">
        <v>5.9</v>
      </c>
      <c r="V246" s="91">
        <v>2</v>
      </c>
      <c r="W246" s="91">
        <v>4</v>
      </c>
      <c r="X246" s="91">
        <v>2</v>
      </c>
      <c r="Y246" s="91">
        <v>6</v>
      </c>
      <c r="Z246" s="91">
        <v>2</v>
      </c>
      <c r="AA246" s="91">
        <v>16</v>
      </c>
      <c r="AB246" s="107">
        <v>0.72763654554549995</v>
      </c>
      <c r="AC246" s="91">
        <v>0</v>
      </c>
      <c r="AD246" s="91">
        <v>98.174000000000007</v>
      </c>
    </row>
    <row r="247" spans="1:30" x14ac:dyDescent="0.3">
      <c r="A247" s="91" t="s">
        <v>761</v>
      </c>
      <c r="B247" s="91" t="s">
        <v>997</v>
      </c>
      <c r="C247" s="91">
        <v>38007</v>
      </c>
      <c r="D247" s="102" t="s">
        <v>1003</v>
      </c>
      <c r="E247" s="91">
        <v>1</v>
      </c>
      <c r="F247" s="91">
        <v>150</v>
      </c>
      <c r="G247" s="91">
        <v>111</v>
      </c>
      <c r="H247" s="93">
        <v>0</v>
      </c>
      <c r="I247" s="91" t="s">
        <v>1199</v>
      </c>
      <c r="J247" s="106"/>
      <c r="K247" s="91">
        <v>0</v>
      </c>
      <c r="L247" s="91">
        <v>82</v>
      </c>
      <c r="M247" s="91">
        <v>459</v>
      </c>
      <c r="N247" s="91">
        <v>495</v>
      </c>
      <c r="O247" s="91">
        <v>4283</v>
      </c>
      <c r="P247" s="91">
        <v>0</v>
      </c>
      <c r="Q247" s="93">
        <v>164.43658265312965</v>
      </c>
      <c r="R247" s="93">
        <v>46.211547053291987</v>
      </c>
      <c r="S247" s="93">
        <v>132.02894098967548</v>
      </c>
      <c r="T247" s="93">
        <v>6.9821349251109819</v>
      </c>
      <c r="U247" s="91">
        <v>8.1999999999999993</v>
      </c>
      <c r="V247" s="91">
        <v>2</v>
      </c>
      <c r="W247" s="91">
        <v>2</v>
      </c>
      <c r="X247" s="91">
        <v>1</v>
      </c>
      <c r="Y247" s="91">
        <v>0</v>
      </c>
      <c r="Z247" s="91">
        <v>1</v>
      </c>
      <c r="AA247" s="91">
        <v>6</v>
      </c>
      <c r="AB247" s="107">
        <v>0.38087983241287376</v>
      </c>
      <c r="AC247" s="91">
        <v>0</v>
      </c>
      <c r="AD247" s="91">
        <v>98.418000000000006</v>
      </c>
    </row>
    <row r="248" spans="1:30" x14ac:dyDescent="0.3">
      <c r="A248" s="91" t="s">
        <v>761</v>
      </c>
      <c r="B248" s="91" t="s">
        <v>997</v>
      </c>
      <c r="C248" s="91">
        <v>38008</v>
      </c>
      <c r="D248" s="102" t="s">
        <v>997</v>
      </c>
      <c r="E248" s="91">
        <v>17</v>
      </c>
      <c r="F248" s="91">
        <v>137353</v>
      </c>
      <c r="G248" s="91">
        <v>3559</v>
      </c>
      <c r="H248" s="93">
        <v>6.3883099195629764</v>
      </c>
      <c r="I248" s="91" t="s">
        <v>1201</v>
      </c>
      <c r="J248" s="106" t="s">
        <v>1202</v>
      </c>
      <c r="K248" s="91">
        <v>3</v>
      </c>
      <c r="L248" s="91">
        <v>1156</v>
      </c>
      <c r="M248" s="91">
        <v>2452</v>
      </c>
      <c r="N248" s="91">
        <v>4429</v>
      </c>
      <c r="O248" s="91">
        <v>23932</v>
      </c>
      <c r="P248" s="91">
        <v>849</v>
      </c>
      <c r="Q248" s="93">
        <v>75.157910309198684</v>
      </c>
      <c r="R248" s="93">
        <v>36.055443478596239</v>
      </c>
      <c r="S248" s="93">
        <v>46.752620446289043</v>
      </c>
      <c r="T248" s="93">
        <v>27.154448737918642</v>
      </c>
      <c r="U248" s="91">
        <v>1.6</v>
      </c>
      <c r="V248" s="91">
        <v>6</v>
      </c>
      <c r="W248" s="91">
        <v>29</v>
      </c>
      <c r="X248" s="91">
        <v>11</v>
      </c>
      <c r="Y248" s="91">
        <v>23</v>
      </c>
      <c r="Z248" s="91">
        <v>9</v>
      </c>
      <c r="AA248" s="91">
        <v>78</v>
      </c>
      <c r="AB248" s="107">
        <v>0.60059135148453868</v>
      </c>
      <c r="AC248" s="91">
        <v>1</v>
      </c>
      <c r="AD248" s="91">
        <v>98.069000000000003</v>
      </c>
    </row>
    <row r="249" spans="1:30" x14ac:dyDescent="0.3">
      <c r="A249" s="91" t="s">
        <v>761</v>
      </c>
      <c r="B249" s="91" t="s">
        <v>997</v>
      </c>
      <c r="C249" s="91">
        <v>38010</v>
      </c>
      <c r="D249" s="102" t="s">
        <v>1004</v>
      </c>
      <c r="E249" s="91">
        <v>0</v>
      </c>
      <c r="F249" s="91">
        <v>0</v>
      </c>
      <c r="G249" s="91">
        <v>13</v>
      </c>
      <c r="H249" s="93">
        <v>0</v>
      </c>
      <c r="I249" s="91" t="s">
        <v>1199</v>
      </c>
      <c r="J249" s="106"/>
      <c r="K249" s="91">
        <v>0</v>
      </c>
      <c r="L249" s="91">
        <v>15</v>
      </c>
      <c r="M249" s="91">
        <v>50</v>
      </c>
      <c r="N249" s="91">
        <v>34</v>
      </c>
      <c r="O249" s="91">
        <v>1002</v>
      </c>
      <c r="P249" s="91">
        <v>0</v>
      </c>
      <c r="Q249" s="93">
        <v>429.92685388024017</v>
      </c>
      <c r="R249" s="93">
        <v>0</v>
      </c>
      <c r="S249" s="93">
        <v>25.014924619475661</v>
      </c>
      <c r="T249" s="93">
        <v>4.8831165747274854</v>
      </c>
      <c r="U249" s="91">
        <v>13.5</v>
      </c>
      <c r="V249" s="91">
        <v>1</v>
      </c>
      <c r="W249" s="91">
        <v>1</v>
      </c>
      <c r="X249" s="91">
        <v>1</v>
      </c>
      <c r="Y249" s="91">
        <v>0</v>
      </c>
      <c r="Z249" s="91">
        <v>0</v>
      </c>
      <c r="AA249" s="91">
        <v>3</v>
      </c>
      <c r="AB249" s="107">
        <v>1.1372251705837755</v>
      </c>
      <c r="AC249" s="91">
        <v>0</v>
      </c>
      <c r="AD249" s="91">
        <v>98.863</v>
      </c>
    </row>
    <row r="250" spans="1:30" x14ac:dyDescent="0.3">
      <c r="A250" s="91" t="s">
        <v>761</v>
      </c>
      <c r="B250" s="91" t="s">
        <v>997</v>
      </c>
      <c r="C250" s="91">
        <v>38011</v>
      </c>
      <c r="D250" s="102" t="s">
        <v>1005</v>
      </c>
      <c r="E250" s="91">
        <v>0</v>
      </c>
      <c r="F250" s="91">
        <v>0</v>
      </c>
      <c r="G250" s="91">
        <v>33</v>
      </c>
      <c r="H250" s="93">
        <v>0</v>
      </c>
      <c r="I250" s="91" t="s">
        <v>1199</v>
      </c>
      <c r="J250" s="106"/>
      <c r="K250" s="91">
        <v>0</v>
      </c>
      <c r="L250" s="91">
        <v>22</v>
      </c>
      <c r="M250" s="91">
        <v>6</v>
      </c>
      <c r="N250" s="91">
        <v>3</v>
      </c>
      <c r="O250" s="91">
        <v>1538</v>
      </c>
      <c r="P250" s="91">
        <v>0</v>
      </c>
      <c r="Q250" s="93">
        <v>255.39814868157055</v>
      </c>
      <c r="R250" s="93">
        <v>7.1497285899735958</v>
      </c>
      <c r="S250" s="93">
        <v>30.428192556725008</v>
      </c>
      <c r="T250" s="93">
        <v>6.9132351650077499</v>
      </c>
      <c r="U250" s="91">
        <v>5.0999999999999996</v>
      </c>
      <c r="V250" s="91">
        <v>1</v>
      </c>
      <c r="W250" s="91">
        <v>1</v>
      </c>
      <c r="X250" s="91">
        <v>1</v>
      </c>
      <c r="Y250" s="91">
        <v>0</v>
      </c>
      <c r="Z250" s="91">
        <v>0</v>
      </c>
      <c r="AA250" s="91">
        <v>3</v>
      </c>
      <c r="AB250" s="107">
        <v>0.63424947145877375</v>
      </c>
      <c r="AC250" s="91">
        <v>1</v>
      </c>
      <c r="AD250" s="91">
        <v>97.978999999999999</v>
      </c>
    </row>
    <row r="251" spans="1:30" x14ac:dyDescent="0.3">
      <c r="A251" s="91" t="s">
        <v>761</v>
      </c>
      <c r="B251" s="91" t="s">
        <v>997</v>
      </c>
      <c r="C251" s="91">
        <v>38012</v>
      </c>
      <c r="D251" s="102" t="s">
        <v>1006</v>
      </c>
      <c r="E251" s="91">
        <v>0</v>
      </c>
      <c r="F251" s="91">
        <v>0</v>
      </c>
      <c r="G251" s="91">
        <v>14</v>
      </c>
      <c r="H251" s="93">
        <v>0</v>
      </c>
      <c r="I251" s="91" t="s">
        <v>1199</v>
      </c>
      <c r="J251" s="106"/>
      <c r="K251" s="91">
        <v>0</v>
      </c>
      <c r="L251" s="91">
        <v>11</v>
      </c>
      <c r="M251" s="91">
        <v>14</v>
      </c>
      <c r="N251" s="91">
        <v>56</v>
      </c>
      <c r="O251" s="91">
        <v>676</v>
      </c>
      <c r="P251" s="91">
        <v>0</v>
      </c>
      <c r="Q251" s="93">
        <v>219.56987678327616</v>
      </c>
      <c r="R251" s="93">
        <v>48.488373690694822</v>
      </c>
      <c r="S251" s="93">
        <v>129.29823882567982</v>
      </c>
      <c r="T251" s="93">
        <v>6.0552416256869854</v>
      </c>
      <c r="U251" s="91">
        <v>0</v>
      </c>
      <c r="V251" s="91">
        <v>0</v>
      </c>
      <c r="W251" s="91">
        <v>1</v>
      </c>
      <c r="X251" s="91">
        <v>1</v>
      </c>
      <c r="Y251" s="91">
        <v>0</v>
      </c>
      <c r="Z251" s="91">
        <v>0</v>
      </c>
      <c r="AA251" s="91">
        <v>2</v>
      </c>
      <c r="AB251" s="107">
        <v>0.87298123090353552</v>
      </c>
      <c r="AC251" s="91">
        <v>0</v>
      </c>
      <c r="AD251" s="91">
        <v>98.460999999999999</v>
      </c>
    </row>
    <row r="252" spans="1:30" x14ac:dyDescent="0.3">
      <c r="A252" s="91" t="s">
        <v>761</v>
      </c>
      <c r="B252" s="91" t="s">
        <v>997</v>
      </c>
      <c r="C252" s="91">
        <v>38014</v>
      </c>
      <c r="D252" s="102" t="s">
        <v>1007</v>
      </c>
      <c r="E252" s="91">
        <v>1</v>
      </c>
      <c r="F252" s="91">
        <v>2187</v>
      </c>
      <c r="G252" s="91">
        <v>191</v>
      </c>
      <c r="H252" s="93">
        <v>0</v>
      </c>
      <c r="I252" s="91" t="s">
        <v>1199</v>
      </c>
      <c r="J252" s="106"/>
      <c r="K252" s="91">
        <v>0</v>
      </c>
      <c r="L252" s="91">
        <v>45</v>
      </c>
      <c r="M252" s="91">
        <v>40</v>
      </c>
      <c r="N252" s="91">
        <v>120</v>
      </c>
      <c r="O252" s="91">
        <v>2221</v>
      </c>
      <c r="P252" s="91">
        <v>0</v>
      </c>
      <c r="Q252" s="93">
        <v>227.08812035643007</v>
      </c>
      <c r="R252" s="93">
        <v>44.402868882414197</v>
      </c>
      <c r="S252" s="93">
        <v>37.152732829624107</v>
      </c>
      <c r="T252" s="93">
        <v>29.067936522914373</v>
      </c>
      <c r="U252" s="91">
        <v>25.8</v>
      </c>
      <c r="V252" s="91">
        <v>2</v>
      </c>
      <c r="W252" s="91">
        <v>2</v>
      </c>
      <c r="X252" s="91">
        <v>1</v>
      </c>
      <c r="Y252" s="91">
        <v>0</v>
      </c>
      <c r="Z252" s="91">
        <v>1</v>
      </c>
      <c r="AA252" s="91">
        <v>6</v>
      </c>
      <c r="AB252" s="107">
        <v>0.92151743203808945</v>
      </c>
      <c r="AC252" s="91">
        <v>0</v>
      </c>
      <c r="AD252" s="91">
        <v>98.777000000000001</v>
      </c>
    </row>
    <row r="253" spans="1:30" x14ac:dyDescent="0.3">
      <c r="A253" s="91" t="s">
        <v>761</v>
      </c>
      <c r="B253" s="91" t="s">
        <v>997</v>
      </c>
      <c r="C253" s="91">
        <v>38017</v>
      </c>
      <c r="D253" s="102" t="s">
        <v>1008</v>
      </c>
      <c r="E253" s="91">
        <v>1</v>
      </c>
      <c r="F253" s="91">
        <v>156</v>
      </c>
      <c r="G253" s="91">
        <v>219</v>
      </c>
      <c r="H253" s="93">
        <v>0</v>
      </c>
      <c r="I253" s="91" t="s">
        <v>1201</v>
      </c>
      <c r="J253" s="106" t="s">
        <v>1202</v>
      </c>
      <c r="K253" s="91">
        <v>0</v>
      </c>
      <c r="L253" s="91">
        <v>30</v>
      </c>
      <c r="M253" s="91">
        <v>74</v>
      </c>
      <c r="N253" s="91">
        <v>148</v>
      </c>
      <c r="O253" s="91">
        <v>1829</v>
      </c>
      <c r="P253" s="91">
        <v>0</v>
      </c>
      <c r="Q253" s="93">
        <v>336.58708479485188</v>
      </c>
      <c r="R253" s="93">
        <v>87.826781847730288</v>
      </c>
      <c r="S253" s="93">
        <v>266.24086386259893</v>
      </c>
      <c r="T253" s="93">
        <v>37.944824589892157</v>
      </c>
      <c r="U253" s="91">
        <v>4.3</v>
      </c>
      <c r="V253" s="91">
        <v>0</v>
      </c>
      <c r="W253" s="91">
        <v>2</v>
      </c>
      <c r="X253" s="91">
        <v>1</v>
      </c>
      <c r="Y253" s="91">
        <v>1</v>
      </c>
      <c r="Z253" s="91">
        <v>1</v>
      </c>
      <c r="AA253" s="91">
        <v>5</v>
      </c>
      <c r="AB253" s="107">
        <v>0.87427872005595386</v>
      </c>
      <c r="AC253" s="91">
        <v>0</v>
      </c>
      <c r="AD253" s="91">
        <v>98.671999999999997</v>
      </c>
    </row>
    <row r="254" spans="1:30" x14ac:dyDescent="0.3">
      <c r="A254" s="91" t="s">
        <v>761</v>
      </c>
      <c r="B254" s="91" t="s">
        <v>997</v>
      </c>
      <c r="C254" s="91">
        <v>38018</v>
      </c>
      <c r="D254" s="102" t="s">
        <v>1009</v>
      </c>
      <c r="E254" s="91">
        <v>0</v>
      </c>
      <c r="F254" s="91">
        <v>0</v>
      </c>
      <c r="G254" s="91">
        <v>42</v>
      </c>
      <c r="H254" s="93">
        <v>0</v>
      </c>
      <c r="I254" s="91" t="s">
        <v>1199</v>
      </c>
      <c r="J254" s="106"/>
      <c r="K254" s="91">
        <v>0</v>
      </c>
      <c r="L254" s="91">
        <v>33</v>
      </c>
      <c r="M254" s="91">
        <v>4</v>
      </c>
      <c r="N254" s="91">
        <v>78</v>
      </c>
      <c r="O254" s="91">
        <v>2064</v>
      </c>
      <c r="P254" s="91">
        <v>0</v>
      </c>
      <c r="Q254" s="93">
        <v>150.60006136050467</v>
      </c>
      <c r="R254" s="93">
        <v>16.080733982447356</v>
      </c>
      <c r="S254" s="93">
        <v>59.454728821219391</v>
      </c>
      <c r="T254" s="93">
        <v>4.2684795582919639</v>
      </c>
      <c r="U254" s="91">
        <v>0</v>
      </c>
      <c r="V254" s="91">
        <v>2</v>
      </c>
      <c r="W254" s="91">
        <v>2</v>
      </c>
      <c r="X254" s="91">
        <v>1</v>
      </c>
      <c r="Y254" s="91">
        <v>0</v>
      </c>
      <c r="Z254" s="91">
        <v>1</v>
      </c>
      <c r="AA254" s="91">
        <v>6</v>
      </c>
      <c r="AB254" s="107">
        <v>0.61538461538461542</v>
      </c>
      <c r="AC254" s="91">
        <v>0</v>
      </c>
      <c r="AD254" s="91">
        <v>98.513000000000005</v>
      </c>
    </row>
    <row r="255" spans="1:30" x14ac:dyDescent="0.3">
      <c r="A255" s="91" t="s">
        <v>761</v>
      </c>
      <c r="B255" s="91" t="s">
        <v>997</v>
      </c>
      <c r="C255" s="91">
        <v>38019</v>
      </c>
      <c r="D255" s="102" t="s">
        <v>1010</v>
      </c>
      <c r="E255" s="91">
        <v>1</v>
      </c>
      <c r="F255" s="91">
        <v>1498</v>
      </c>
      <c r="G255" s="91">
        <v>94</v>
      </c>
      <c r="H255" s="93">
        <v>0</v>
      </c>
      <c r="I255" s="91" t="s">
        <v>1199</v>
      </c>
      <c r="J255" s="106"/>
      <c r="K255" s="91">
        <v>0</v>
      </c>
      <c r="L255" s="91">
        <v>65</v>
      </c>
      <c r="M255" s="91">
        <v>113</v>
      </c>
      <c r="N255" s="91">
        <v>423</v>
      </c>
      <c r="O255" s="91">
        <v>3066</v>
      </c>
      <c r="P255" s="91">
        <v>0</v>
      </c>
      <c r="Q255" s="93">
        <v>172.75705542477371</v>
      </c>
      <c r="R255" s="93">
        <v>34.553198511794911</v>
      </c>
      <c r="S255" s="93">
        <v>48.587808363003248</v>
      </c>
      <c r="T255" s="93">
        <v>8.0407736351753343</v>
      </c>
      <c r="U255" s="91">
        <v>10.1</v>
      </c>
      <c r="V255" s="91">
        <v>2</v>
      </c>
      <c r="W255" s="91">
        <v>1</v>
      </c>
      <c r="X255" s="91">
        <v>1</v>
      </c>
      <c r="Y255" s="91">
        <v>2</v>
      </c>
      <c r="Z255" s="91">
        <v>2</v>
      </c>
      <c r="AA255" s="91">
        <v>8</v>
      </c>
      <c r="AB255" s="107">
        <v>0.69060773480662985</v>
      </c>
      <c r="AC255" s="91">
        <v>0</v>
      </c>
      <c r="AD255" s="91">
        <v>99.78</v>
      </c>
    </row>
    <row r="256" spans="1:30" x14ac:dyDescent="0.3">
      <c r="A256" s="91" t="s">
        <v>761</v>
      </c>
      <c r="B256" s="91" t="s">
        <v>997</v>
      </c>
      <c r="C256" s="91">
        <v>38022</v>
      </c>
      <c r="D256" s="102" t="s">
        <v>1011</v>
      </c>
      <c r="E256" s="91">
        <v>0</v>
      </c>
      <c r="F256" s="91">
        <v>0</v>
      </c>
      <c r="G256" s="91">
        <v>82</v>
      </c>
      <c r="H256" s="93">
        <v>0</v>
      </c>
      <c r="I256" s="91" t="s">
        <v>1201</v>
      </c>
      <c r="J256" s="106" t="s">
        <v>1202</v>
      </c>
      <c r="K256" s="91">
        <v>0</v>
      </c>
      <c r="L256" s="91">
        <v>38</v>
      </c>
      <c r="M256" s="91">
        <v>49</v>
      </c>
      <c r="N256" s="91">
        <v>211</v>
      </c>
      <c r="O256" s="91">
        <v>1741</v>
      </c>
      <c r="P256" s="91">
        <v>0</v>
      </c>
      <c r="Q256" s="93">
        <v>136.02686642534931</v>
      </c>
      <c r="R256" s="93">
        <v>51.094359591466684</v>
      </c>
      <c r="S256" s="93">
        <v>45.953170855110528</v>
      </c>
      <c r="T256" s="93">
        <v>10.732209391897735</v>
      </c>
      <c r="U256" s="91">
        <v>2.1</v>
      </c>
      <c r="V256" s="91">
        <v>1</v>
      </c>
      <c r="W256" s="91">
        <v>1</v>
      </c>
      <c r="X256" s="91">
        <v>1</v>
      </c>
      <c r="Y256" s="91">
        <v>0</v>
      </c>
      <c r="Z256" s="91">
        <v>0</v>
      </c>
      <c r="AA256" s="91">
        <v>3</v>
      </c>
      <c r="AB256" s="107">
        <v>0.3962488442742042</v>
      </c>
      <c r="AC256" s="91">
        <v>0</v>
      </c>
      <c r="AD256" s="91">
        <v>97.683999999999997</v>
      </c>
    </row>
    <row r="257" spans="1:30" x14ac:dyDescent="0.3">
      <c r="A257" s="91" t="s">
        <v>761</v>
      </c>
      <c r="B257" s="91" t="s">
        <v>997</v>
      </c>
      <c r="C257" s="91">
        <v>38023</v>
      </c>
      <c r="D257" s="102" t="s">
        <v>1012</v>
      </c>
      <c r="E257" s="91">
        <v>2</v>
      </c>
      <c r="F257" s="91">
        <v>364</v>
      </c>
      <c r="G257" s="91">
        <v>36</v>
      </c>
      <c r="H257" s="93">
        <v>0</v>
      </c>
      <c r="I257" s="91" t="s">
        <v>1199</v>
      </c>
      <c r="J257" s="106"/>
      <c r="K257" s="91">
        <v>0</v>
      </c>
      <c r="L257" s="91">
        <v>22</v>
      </c>
      <c r="M257" s="91">
        <v>14</v>
      </c>
      <c r="N257" s="91">
        <v>135</v>
      </c>
      <c r="O257" s="91">
        <v>975</v>
      </c>
      <c r="P257" s="91">
        <v>0</v>
      </c>
      <c r="Q257" s="93">
        <v>537.17932600195559</v>
      </c>
      <c r="R257" s="93">
        <v>34.525110119209849</v>
      </c>
      <c r="S257" s="93">
        <v>17.362973243574856</v>
      </c>
      <c r="T257" s="93">
        <v>9.8189632401431286</v>
      </c>
      <c r="U257" s="91">
        <v>25.3</v>
      </c>
      <c r="V257" s="91">
        <v>0</v>
      </c>
      <c r="W257" s="91">
        <v>1</v>
      </c>
      <c r="X257" s="91">
        <v>1</v>
      </c>
      <c r="Y257" s="91">
        <v>0</v>
      </c>
      <c r="Z257" s="91">
        <v>0</v>
      </c>
      <c r="AA257" s="91">
        <v>2</v>
      </c>
      <c r="AB257" s="107">
        <v>0.55050922102945221</v>
      </c>
      <c r="AC257" s="91">
        <v>0</v>
      </c>
      <c r="AD257" s="91">
        <v>98.248000000000005</v>
      </c>
    </row>
    <row r="258" spans="1:30" x14ac:dyDescent="0.3">
      <c r="A258" s="91" t="s">
        <v>761</v>
      </c>
      <c r="B258" s="91" t="s">
        <v>997</v>
      </c>
      <c r="C258" s="91">
        <v>38025</v>
      </c>
      <c r="D258" s="102" t="s">
        <v>1013</v>
      </c>
      <c r="E258" s="91">
        <v>0</v>
      </c>
      <c r="F258" s="91">
        <v>0</v>
      </c>
      <c r="G258" s="91">
        <v>47</v>
      </c>
      <c r="H258" s="93">
        <v>0</v>
      </c>
      <c r="I258" s="91" t="s">
        <v>1199</v>
      </c>
      <c r="J258" s="106"/>
      <c r="K258" s="91">
        <v>0</v>
      </c>
      <c r="L258" s="91">
        <v>13</v>
      </c>
      <c r="M258" s="91">
        <v>8</v>
      </c>
      <c r="N258" s="91">
        <v>20</v>
      </c>
      <c r="O258" s="91">
        <v>1259</v>
      </c>
      <c r="P258" s="91">
        <v>0</v>
      </c>
      <c r="Q258" s="93">
        <v>25.971884562107661</v>
      </c>
      <c r="R258" s="93">
        <v>58.60670188301431</v>
      </c>
      <c r="S258" s="93">
        <v>26.798501775590207</v>
      </c>
      <c r="T258" s="93">
        <v>13.182043842325369</v>
      </c>
      <c r="U258" s="91">
        <v>16.7</v>
      </c>
      <c r="V258" s="91">
        <v>1</v>
      </c>
      <c r="W258" s="91">
        <v>1</v>
      </c>
      <c r="X258" s="91">
        <v>1</v>
      </c>
      <c r="Y258" s="91">
        <v>0</v>
      </c>
      <c r="Z258" s="91">
        <v>0</v>
      </c>
      <c r="AA258" s="91">
        <v>3</v>
      </c>
      <c r="AB258" s="107">
        <v>0.84913671101047272</v>
      </c>
      <c r="AC258" s="91">
        <v>0</v>
      </c>
      <c r="AD258" s="91">
        <v>97.896000000000001</v>
      </c>
    </row>
    <row r="259" spans="1:30" x14ac:dyDescent="0.3">
      <c r="A259" s="91" t="s">
        <v>761</v>
      </c>
      <c r="B259" s="91" t="s">
        <v>997</v>
      </c>
      <c r="C259" s="91">
        <v>38027</v>
      </c>
      <c r="D259" s="102" t="s">
        <v>1014</v>
      </c>
      <c r="E259" s="91">
        <v>1</v>
      </c>
      <c r="F259" s="91">
        <v>5</v>
      </c>
      <c r="G259" s="91">
        <v>103</v>
      </c>
      <c r="H259" s="93">
        <v>0</v>
      </c>
      <c r="I259" s="91" t="s">
        <v>1199</v>
      </c>
      <c r="J259" s="106"/>
      <c r="K259" s="91">
        <v>0</v>
      </c>
      <c r="L259" s="91" t="s">
        <v>808</v>
      </c>
      <c r="M259" s="91" t="s">
        <v>808</v>
      </c>
      <c r="N259" s="91" t="s">
        <v>808</v>
      </c>
      <c r="O259" s="91" t="s">
        <v>808</v>
      </c>
      <c r="P259" s="91">
        <v>0</v>
      </c>
      <c r="Q259" s="93" t="s">
        <v>808</v>
      </c>
      <c r="R259" s="93">
        <v>43.962503008640887</v>
      </c>
      <c r="S259" s="93">
        <v>24.13919231601767</v>
      </c>
      <c r="T259" s="93">
        <v>12.172020888817062</v>
      </c>
      <c r="U259" s="91" t="s">
        <v>1205</v>
      </c>
      <c r="V259" s="91">
        <v>4</v>
      </c>
      <c r="W259" s="91">
        <v>2</v>
      </c>
      <c r="X259" s="91">
        <v>1</v>
      </c>
      <c r="Y259" s="91">
        <v>0</v>
      </c>
      <c r="Z259" s="91">
        <v>0</v>
      </c>
      <c r="AA259" s="91">
        <v>7</v>
      </c>
      <c r="AB259" s="107">
        <v>0.83482409063804408</v>
      </c>
      <c r="AC259" s="91">
        <v>0</v>
      </c>
      <c r="AD259" s="91" t="s">
        <v>808</v>
      </c>
    </row>
    <row r="260" spans="1:30" x14ac:dyDescent="0.3">
      <c r="A260" s="91" t="s">
        <v>761</v>
      </c>
      <c r="B260" s="91" t="s">
        <v>997</v>
      </c>
      <c r="C260" s="91">
        <v>38028</v>
      </c>
      <c r="D260" s="102" t="s">
        <v>1015</v>
      </c>
      <c r="E260" s="91">
        <v>0</v>
      </c>
      <c r="F260" s="91">
        <v>0</v>
      </c>
      <c r="G260" s="91" t="s">
        <v>808</v>
      </c>
      <c r="H260" s="93">
        <v>0</v>
      </c>
      <c r="I260" s="91" t="s">
        <v>1199</v>
      </c>
      <c r="J260" s="106"/>
      <c r="K260" s="91">
        <v>0</v>
      </c>
      <c r="L260" s="91" t="s">
        <v>808</v>
      </c>
      <c r="M260" s="91" t="s">
        <v>808</v>
      </c>
      <c r="N260" s="91" t="s">
        <v>808</v>
      </c>
      <c r="O260" s="91" t="s">
        <v>808</v>
      </c>
      <c r="P260" s="91">
        <v>0</v>
      </c>
      <c r="Q260" s="93" t="s">
        <v>808</v>
      </c>
      <c r="R260" s="93">
        <v>76.101908551965806</v>
      </c>
      <c r="S260" s="93">
        <v>136.69011523567093</v>
      </c>
      <c r="T260" s="93">
        <v>0</v>
      </c>
      <c r="U260" s="91" t="s">
        <v>1205</v>
      </c>
      <c r="V260" s="91">
        <v>1</v>
      </c>
      <c r="W260" s="91">
        <v>4</v>
      </c>
      <c r="X260" s="91">
        <v>1</v>
      </c>
      <c r="Y260" s="91">
        <v>0</v>
      </c>
      <c r="Z260" s="91">
        <v>1</v>
      </c>
      <c r="AA260" s="91">
        <v>7</v>
      </c>
      <c r="AB260" s="107">
        <v>0.70864547479246809</v>
      </c>
      <c r="AC260" s="91">
        <v>0</v>
      </c>
      <c r="AD260" s="91" t="s">
        <v>808</v>
      </c>
    </row>
    <row r="261" spans="1:30" x14ac:dyDescent="0.3">
      <c r="A261" s="91" t="s">
        <v>761</v>
      </c>
      <c r="B261" s="91" t="s">
        <v>997</v>
      </c>
      <c r="C261" s="91">
        <v>38029</v>
      </c>
      <c r="D261" s="102" t="s">
        <v>1016</v>
      </c>
      <c r="E261" s="91">
        <v>0</v>
      </c>
      <c r="F261" s="91">
        <v>0</v>
      </c>
      <c r="G261" s="91" t="s">
        <v>808</v>
      </c>
      <c r="H261" s="93">
        <v>0</v>
      </c>
      <c r="I261" s="91" t="s">
        <v>1199</v>
      </c>
      <c r="J261" s="106"/>
      <c r="K261" s="91">
        <v>0</v>
      </c>
      <c r="L261" s="91" t="s">
        <v>808</v>
      </c>
      <c r="M261" s="91" t="s">
        <v>808</v>
      </c>
      <c r="N261" s="91" t="s">
        <v>808</v>
      </c>
      <c r="O261" s="91" t="s">
        <v>808</v>
      </c>
      <c r="P261" s="91">
        <v>0</v>
      </c>
      <c r="Q261" s="93" t="s">
        <v>808</v>
      </c>
      <c r="R261" s="93">
        <v>14.59331555671684</v>
      </c>
      <c r="S261" s="93">
        <v>50.631794071836659</v>
      </c>
      <c r="T261" s="93">
        <v>0</v>
      </c>
      <c r="U261" s="91" t="s">
        <v>1205</v>
      </c>
      <c r="V261" s="91">
        <v>3</v>
      </c>
      <c r="W261" s="91">
        <v>2</v>
      </c>
      <c r="X261" s="91">
        <v>2</v>
      </c>
      <c r="Y261" s="91">
        <v>0</v>
      </c>
      <c r="Z261" s="91">
        <v>0</v>
      </c>
      <c r="AA261" s="91">
        <v>7</v>
      </c>
      <c r="AB261" s="107">
        <v>0.93196644920782845</v>
      </c>
      <c r="AC261" s="91">
        <v>0</v>
      </c>
      <c r="AD261" s="91" t="s">
        <v>808</v>
      </c>
    </row>
    <row r="262" spans="1:30" x14ac:dyDescent="0.3">
      <c r="A262" s="91" t="s">
        <v>761</v>
      </c>
      <c r="B262" s="91" t="s">
        <v>997</v>
      </c>
      <c r="C262" s="91">
        <v>38030</v>
      </c>
      <c r="D262" s="102" t="s">
        <v>1017</v>
      </c>
      <c r="E262" s="91">
        <v>0</v>
      </c>
      <c r="F262" s="91">
        <v>0</v>
      </c>
      <c r="G262" s="91" t="s">
        <v>808</v>
      </c>
      <c r="H262" s="93">
        <v>0</v>
      </c>
      <c r="I262" s="91" t="s">
        <v>1199</v>
      </c>
      <c r="J262" s="106"/>
      <c r="K262" s="91">
        <v>0</v>
      </c>
      <c r="L262" s="91" t="s">
        <v>808</v>
      </c>
      <c r="M262" s="91" t="s">
        <v>808</v>
      </c>
      <c r="N262" s="91" t="s">
        <v>808</v>
      </c>
      <c r="O262" s="91" t="s">
        <v>808</v>
      </c>
      <c r="P262" s="91">
        <v>0</v>
      </c>
      <c r="Q262" s="93" t="s">
        <v>808</v>
      </c>
      <c r="R262" s="93">
        <v>52.920759339244313</v>
      </c>
      <c r="S262" s="93">
        <v>27.221865058402532</v>
      </c>
      <c r="T262" s="93">
        <v>0</v>
      </c>
      <c r="U262" s="91" t="s">
        <v>1205</v>
      </c>
      <c r="V262" s="91">
        <v>1</v>
      </c>
      <c r="W262" s="91">
        <v>2</v>
      </c>
      <c r="X262" s="91">
        <v>2</v>
      </c>
      <c r="Y262" s="91">
        <v>0</v>
      </c>
      <c r="Z262" s="91">
        <v>1</v>
      </c>
      <c r="AA262" s="91">
        <v>6</v>
      </c>
      <c r="AB262" s="107">
        <v>0.86318515321536471</v>
      </c>
      <c r="AC262" s="91">
        <v>0</v>
      </c>
      <c r="AD262" s="91" t="s">
        <v>808</v>
      </c>
    </row>
    <row r="263" spans="1:30" x14ac:dyDescent="0.3">
      <c r="A263" s="91" t="s">
        <v>761</v>
      </c>
      <c r="B263" s="91" t="s">
        <v>1018</v>
      </c>
      <c r="C263" s="91">
        <v>39001</v>
      </c>
      <c r="D263" s="102" t="s">
        <v>1019</v>
      </c>
      <c r="E263" s="91">
        <v>2</v>
      </c>
      <c r="F263" s="91">
        <v>651</v>
      </c>
      <c r="G263" s="91">
        <v>88</v>
      </c>
      <c r="H263" s="93">
        <v>0</v>
      </c>
      <c r="I263" s="91" t="s">
        <v>1199</v>
      </c>
      <c r="J263" s="106"/>
      <c r="K263" s="91">
        <v>0</v>
      </c>
      <c r="L263" s="91">
        <v>75</v>
      </c>
      <c r="M263" s="91">
        <v>57</v>
      </c>
      <c r="N263" s="91">
        <v>68</v>
      </c>
      <c r="O263" s="91">
        <v>3162</v>
      </c>
      <c r="P263" s="91">
        <v>0</v>
      </c>
      <c r="Q263" s="93">
        <v>219.14732761385025</v>
      </c>
      <c r="R263" s="93">
        <v>363.60296130124294</v>
      </c>
      <c r="S263" s="93">
        <v>151.21113695210653</v>
      </c>
      <c r="T263" s="93">
        <v>7.5785624498491577</v>
      </c>
      <c r="U263" s="91">
        <v>1.2</v>
      </c>
      <c r="V263" s="91">
        <v>2</v>
      </c>
      <c r="W263" s="91">
        <v>2</v>
      </c>
      <c r="X263" s="91">
        <v>1</v>
      </c>
      <c r="Y263" s="91">
        <v>0</v>
      </c>
      <c r="Z263" s="91">
        <v>1</v>
      </c>
      <c r="AA263" s="91">
        <v>6</v>
      </c>
      <c r="AB263" s="107">
        <v>0.52146706066400139</v>
      </c>
      <c r="AC263" s="91">
        <v>0</v>
      </c>
      <c r="AD263" s="91">
        <v>99.088999999999999</v>
      </c>
    </row>
    <row r="264" spans="1:30" x14ac:dyDescent="0.3">
      <c r="A264" s="91" t="s">
        <v>761</v>
      </c>
      <c r="B264" s="91" t="s">
        <v>1018</v>
      </c>
      <c r="C264" s="91">
        <v>39002</v>
      </c>
      <c r="D264" s="102" t="s">
        <v>1020</v>
      </c>
      <c r="E264" s="91">
        <v>2</v>
      </c>
      <c r="F264" s="91">
        <v>12609</v>
      </c>
      <c r="G264" s="91">
        <v>187</v>
      </c>
      <c r="H264" s="93">
        <v>0</v>
      </c>
      <c r="I264" s="91" t="s">
        <v>1199</v>
      </c>
      <c r="J264" s="106"/>
      <c r="K264" s="91">
        <v>0</v>
      </c>
      <c r="L264" s="91">
        <v>119</v>
      </c>
      <c r="M264" s="91">
        <v>147</v>
      </c>
      <c r="N264" s="91">
        <v>657</v>
      </c>
      <c r="O264" s="91">
        <v>4614</v>
      </c>
      <c r="P264" s="91">
        <v>0</v>
      </c>
      <c r="Q264" s="93">
        <v>289.34897764800047</v>
      </c>
      <c r="R264" s="93">
        <v>268.00530691012193</v>
      </c>
      <c r="S264" s="93">
        <v>77.288890263540551</v>
      </c>
      <c r="T264" s="93">
        <v>11.300021133029905</v>
      </c>
      <c r="U264" s="91">
        <v>1.5</v>
      </c>
      <c r="V264" s="91">
        <v>1</v>
      </c>
      <c r="W264" s="91">
        <v>2</v>
      </c>
      <c r="X264" s="91">
        <v>1</v>
      </c>
      <c r="Y264" s="91">
        <v>0</v>
      </c>
      <c r="Z264" s="91">
        <v>1</v>
      </c>
      <c r="AA264" s="91">
        <v>5</v>
      </c>
      <c r="AB264" s="107">
        <v>0.30491523356506894</v>
      </c>
      <c r="AC264" s="91">
        <v>0</v>
      </c>
      <c r="AD264" s="91">
        <v>99.391999999999996</v>
      </c>
    </row>
    <row r="265" spans="1:30" x14ac:dyDescent="0.3">
      <c r="A265" s="91" t="s">
        <v>761</v>
      </c>
      <c r="B265" s="91" t="s">
        <v>1018</v>
      </c>
      <c r="C265" s="91">
        <v>39003</v>
      </c>
      <c r="D265" s="102" t="s">
        <v>1021</v>
      </c>
      <c r="E265" s="91">
        <v>3</v>
      </c>
      <c r="F265" s="91">
        <v>877</v>
      </c>
      <c r="G265" s="91">
        <v>35</v>
      </c>
      <c r="H265" s="93">
        <v>0</v>
      </c>
      <c r="I265" s="91" t="s">
        <v>1199</v>
      </c>
      <c r="J265" s="106"/>
      <c r="K265" s="91">
        <v>0</v>
      </c>
      <c r="L265" s="91">
        <v>26</v>
      </c>
      <c r="M265" s="91">
        <v>19</v>
      </c>
      <c r="N265" s="91">
        <v>62</v>
      </c>
      <c r="O265" s="91">
        <v>534</v>
      </c>
      <c r="P265" s="91">
        <v>0</v>
      </c>
      <c r="Q265" s="93">
        <v>211.25027116024108</v>
      </c>
      <c r="R265" s="93">
        <v>52.913819854980694</v>
      </c>
      <c r="S265" s="93">
        <v>80.58922621137819</v>
      </c>
      <c r="T265" s="93">
        <v>14.420539048283665</v>
      </c>
      <c r="U265" s="91">
        <v>0</v>
      </c>
      <c r="V265" s="91">
        <v>0</v>
      </c>
      <c r="W265" s="91">
        <v>1</v>
      </c>
      <c r="X265" s="91">
        <v>1</v>
      </c>
      <c r="Y265" s="91">
        <v>0</v>
      </c>
      <c r="Z265" s="91">
        <v>0</v>
      </c>
      <c r="AA265" s="91">
        <v>2</v>
      </c>
      <c r="AB265" s="107">
        <v>0.83160083160083165</v>
      </c>
      <c r="AC265" s="91">
        <v>0</v>
      </c>
      <c r="AD265" s="91">
        <v>97.483000000000004</v>
      </c>
    </row>
    <row r="266" spans="1:30" x14ac:dyDescent="0.3">
      <c r="A266" s="91" t="s">
        <v>761</v>
      </c>
      <c r="B266" s="91" t="s">
        <v>1018</v>
      </c>
      <c r="C266" s="91">
        <v>39004</v>
      </c>
      <c r="D266" s="102" t="s">
        <v>1022</v>
      </c>
      <c r="E266" s="91">
        <v>3</v>
      </c>
      <c r="F266" s="91">
        <v>11190</v>
      </c>
      <c r="G266" s="91">
        <v>525</v>
      </c>
      <c r="H266" s="93">
        <v>0</v>
      </c>
      <c r="I266" s="91" t="s">
        <v>1213</v>
      </c>
      <c r="J266" s="106" t="s">
        <v>1214</v>
      </c>
      <c r="K266" s="91">
        <v>0</v>
      </c>
      <c r="L266" s="91">
        <v>75</v>
      </c>
      <c r="M266" s="91">
        <v>95</v>
      </c>
      <c r="N266" s="91">
        <v>762</v>
      </c>
      <c r="O266" s="91">
        <v>2369</v>
      </c>
      <c r="P266" s="91">
        <v>0</v>
      </c>
      <c r="Q266" s="93">
        <v>528.98379508439234</v>
      </c>
      <c r="R266" s="93">
        <v>60.000062631659269</v>
      </c>
      <c r="S266" s="93">
        <v>27.073501854191772</v>
      </c>
      <c r="T266" s="93">
        <v>72.363464482797752</v>
      </c>
      <c r="U266" s="91">
        <v>13.4</v>
      </c>
      <c r="V266" s="91">
        <v>3</v>
      </c>
      <c r="W266" s="91">
        <v>3</v>
      </c>
      <c r="X266" s="91">
        <v>1</v>
      </c>
      <c r="Y266" s="91">
        <v>0</v>
      </c>
      <c r="Z266" s="91">
        <v>1</v>
      </c>
      <c r="AA266" s="91">
        <v>8</v>
      </c>
      <c r="AB266" s="107">
        <v>1.1128112393935179</v>
      </c>
      <c r="AC266" s="91">
        <v>0</v>
      </c>
      <c r="AD266" s="91">
        <v>98.685000000000002</v>
      </c>
    </row>
    <row r="267" spans="1:30" x14ac:dyDescent="0.3">
      <c r="A267" s="91" t="s">
        <v>761</v>
      </c>
      <c r="B267" s="91" t="s">
        <v>1018</v>
      </c>
      <c r="C267" s="91">
        <v>39005</v>
      </c>
      <c r="D267" s="102" t="s">
        <v>1023</v>
      </c>
      <c r="E267" s="91">
        <v>0</v>
      </c>
      <c r="F267" s="91">
        <v>0</v>
      </c>
      <c r="G267" s="91">
        <v>136</v>
      </c>
      <c r="H267" s="93">
        <v>0</v>
      </c>
      <c r="I267" s="91" t="s">
        <v>1199</v>
      </c>
      <c r="J267" s="106"/>
      <c r="K267" s="91">
        <v>0</v>
      </c>
      <c r="L267" s="91">
        <v>25</v>
      </c>
      <c r="M267" s="91">
        <v>35</v>
      </c>
      <c r="N267" s="91">
        <v>322</v>
      </c>
      <c r="O267" s="91">
        <v>889</v>
      </c>
      <c r="P267" s="91">
        <v>0</v>
      </c>
      <c r="Q267" s="93">
        <v>406.75744789802303</v>
      </c>
      <c r="R267" s="93">
        <v>25.89863076466392</v>
      </c>
      <c r="S267" s="93">
        <v>90.435239695630116</v>
      </c>
      <c r="T267" s="93">
        <v>53.035024590010913</v>
      </c>
      <c r="U267" s="91">
        <v>10.4</v>
      </c>
      <c r="V267" s="91">
        <v>1</v>
      </c>
      <c r="W267" s="91">
        <v>1</v>
      </c>
      <c r="X267" s="91">
        <v>1</v>
      </c>
      <c r="Y267" s="91">
        <v>0</v>
      </c>
      <c r="Z267" s="91">
        <v>0</v>
      </c>
      <c r="AA267" s="91">
        <v>3</v>
      </c>
      <c r="AB267" s="107">
        <v>1.1806375442739079</v>
      </c>
      <c r="AC267" s="91">
        <v>0</v>
      </c>
      <c r="AD267" s="91">
        <v>99.355999999999995</v>
      </c>
    </row>
    <row r="268" spans="1:30" x14ac:dyDescent="0.3">
      <c r="A268" s="91" t="s">
        <v>761</v>
      </c>
      <c r="B268" s="91" t="s">
        <v>1018</v>
      </c>
      <c r="C268" s="91">
        <v>39006</v>
      </c>
      <c r="D268" s="102" t="s">
        <v>1024</v>
      </c>
      <c r="E268" s="91">
        <v>1</v>
      </c>
      <c r="F268" s="91">
        <v>200</v>
      </c>
      <c r="G268" s="91">
        <v>9</v>
      </c>
      <c r="H268" s="93">
        <v>0</v>
      </c>
      <c r="I268" s="91" t="s">
        <v>1199</v>
      </c>
      <c r="J268" s="106"/>
      <c r="K268" s="91">
        <v>0</v>
      </c>
      <c r="L268" s="91">
        <v>66</v>
      </c>
      <c r="M268" s="91">
        <v>66</v>
      </c>
      <c r="N268" s="91">
        <v>22</v>
      </c>
      <c r="O268" s="91">
        <v>1604</v>
      </c>
      <c r="P268" s="91">
        <v>0</v>
      </c>
      <c r="Q268" s="93">
        <v>200.92928420705559</v>
      </c>
      <c r="R268" s="93">
        <v>23.699042255977464</v>
      </c>
      <c r="S268" s="93">
        <v>156.32463584609951</v>
      </c>
      <c r="T268" s="93">
        <v>0.93529872709596196</v>
      </c>
      <c r="U268" s="91">
        <v>0.2</v>
      </c>
      <c r="V268" s="91">
        <v>1</v>
      </c>
      <c r="W268" s="91">
        <v>2</v>
      </c>
      <c r="X268" s="91">
        <v>1</v>
      </c>
      <c r="Y268" s="91">
        <v>0</v>
      </c>
      <c r="Z268" s="91">
        <v>1</v>
      </c>
      <c r="AA268" s="91">
        <v>5</v>
      </c>
      <c r="AB268" s="107">
        <v>0.52438384897745149</v>
      </c>
      <c r="AC268" s="91">
        <v>0</v>
      </c>
      <c r="AD268" s="91">
        <v>98.396000000000001</v>
      </c>
    </row>
    <row r="269" spans="1:30" x14ac:dyDescent="0.3">
      <c r="A269" s="91" t="s">
        <v>761</v>
      </c>
      <c r="B269" s="91" t="s">
        <v>1018</v>
      </c>
      <c r="C269" s="91">
        <v>39007</v>
      </c>
      <c r="D269" s="102" t="s">
        <v>1025</v>
      </c>
      <c r="E269" s="91">
        <v>1</v>
      </c>
      <c r="F269" s="91">
        <v>7800</v>
      </c>
      <c r="G269" s="91">
        <v>36510</v>
      </c>
      <c r="H269" s="93">
        <v>0</v>
      </c>
      <c r="I269" s="91" t="s">
        <v>1211</v>
      </c>
      <c r="J269" s="106" t="s">
        <v>1212</v>
      </c>
      <c r="K269" s="91">
        <v>0</v>
      </c>
      <c r="L269" s="91">
        <v>182</v>
      </c>
      <c r="M269" s="91">
        <v>119</v>
      </c>
      <c r="N269" s="91">
        <v>138</v>
      </c>
      <c r="O269" s="91">
        <v>8332</v>
      </c>
      <c r="P269" s="91">
        <v>0</v>
      </c>
      <c r="Q269" s="93">
        <v>44.403638852011582</v>
      </c>
      <c r="R269" s="93">
        <v>41.422590145006318</v>
      </c>
      <c r="S269" s="93">
        <v>32.138482946707661</v>
      </c>
      <c r="T269" s="93">
        <v>1258.0030232283905</v>
      </c>
      <c r="U269" s="91">
        <v>4.5999999999999996</v>
      </c>
      <c r="V269" s="91">
        <v>7</v>
      </c>
      <c r="W269" s="91">
        <v>9</v>
      </c>
      <c r="X269" s="91">
        <v>2</v>
      </c>
      <c r="Y269" s="91">
        <v>4</v>
      </c>
      <c r="Z269" s="91">
        <v>2</v>
      </c>
      <c r="AA269" s="91">
        <v>24</v>
      </c>
      <c r="AB269" s="107">
        <v>0.83455038597955356</v>
      </c>
      <c r="AC269" s="91">
        <v>0</v>
      </c>
      <c r="AD269" s="91">
        <v>99.106999999999999</v>
      </c>
    </row>
    <row r="270" spans="1:30" x14ac:dyDescent="0.3">
      <c r="A270" s="91" t="s">
        <v>761</v>
      </c>
      <c r="B270" s="91" t="s">
        <v>1018</v>
      </c>
      <c r="C270" s="91">
        <v>39008</v>
      </c>
      <c r="D270" s="102" t="s">
        <v>1026</v>
      </c>
      <c r="E270" s="91">
        <v>0</v>
      </c>
      <c r="F270" s="91">
        <v>0</v>
      </c>
      <c r="G270" s="91">
        <v>94</v>
      </c>
      <c r="H270" s="93">
        <v>0</v>
      </c>
      <c r="I270" s="91" t="s">
        <v>1199</v>
      </c>
      <c r="J270" s="106"/>
      <c r="K270" s="91">
        <v>0</v>
      </c>
      <c r="L270" s="91">
        <v>48</v>
      </c>
      <c r="M270" s="91">
        <v>5</v>
      </c>
      <c r="N270" s="91">
        <v>158</v>
      </c>
      <c r="O270" s="91">
        <v>2715</v>
      </c>
      <c r="P270" s="91">
        <v>0</v>
      </c>
      <c r="Q270" s="93">
        <v>137.09424307365103</v>
      </c>
      <c r="R270" s="93">
        <v>759.47757107176312</v>
      </c>
      <c r="S270" s="93">
        <v>176.48904368680942</v>
      </c>
      <c r="T270" s="93">
        <v>9.8139628900928333</v>
      </c>
      <c r="U270" s="91">
        <v>2.4</v>
      </c>
      <c r="V270" s="91">
        <v>2</v>
      </c>
      <c r="W270" s="91">
        <v>2</v>
      </c>
      <c r="X270" s="91">
        <v>1</v>
      </c>
      <c r="Y270" s="91">
        <v>0</v>
      </c>
      <c r="Z270" s="91">
        <v>1</v>
      </c>
      <c r="AA270" s="91">
        <v>6</v>
      </c>
      <c r="AB270" s="107">
        <v>0.63217785270256033</v>
      </c>
      <c r="AC270" s="91">
        <v>0</v>
      </c>
      <c r="AD270" s="91">
        <v>99.558999999999997</v>
      </c>
    </row>
    <row r="271" spans="1:30" x14ac:dyDescent="0.3">
      <c r="A271" s="91" t="s">
        <v>761</v>
      </c>
      <c r="B271" s="91" t="s">
        <v>1018</v>
      </c>
      <c r="C271" s="91">
        <v>39009</v>
      </c>
      <c r="D271" s="102" t="s">
        <v>1027</v>
      </c>
      <c r="E271" s="91">
        <v>1</v>
      </c>
      <c r="F271" s="91">
        <v>510</v>
      </c>
      <c r="G271" s="91">
        <v>122</v>
      </c>
      <c r="H271" s="93">
        <v>25.748746442607398</v>
      </c>
      <c r="I271" s="91" t="s">
        <v>1199</v>
      </c>
      <c r="J271" s="106"/>
      <c r="K271" s="91">
        <v>1</v>
      </c>
      <c r="L271" s="91">
        <v>53</v>
      </c>
      <c r="M271" s="91">
        <v>13</v>
      </c>
      <c r="N271" s="91">
        <v>49</v>
      </c>
      <c r="O271" s="91">
        <v>1828</v>
      </c>
      <c r="P271" s="91">
        <v>190</v>
      </c>
      <c r="Q271" s="93">
        <v>262.10102567395745</v>
      </c>
      <c r="R271" s="93">
        <v>277.97198310419884</v>
      </c>
      <c r="S271" s="93">
        <v>202.1007580441451</v>
      </c>
      <c r="T271" s="93">
        <v>16.440832166295234</v>
      </c>
      <c r="U271" s="91">
        <v>0</v>
      </c>
      <c r="V271" s="91">
        <v>2</v>
      </c>
      <c r="W271" s="91">
        <v>2</v>
      </c>
      <c r="X271" s="91">
        <v>1</v>
      </c>
      <c r="Y271" s="91">
        <v>0</v>
      </c>
      <c r="Z271" s="91">
        <v>1</v>
      </c>
      <c r="AA271" s="91">
        <v>6</v>
      </c>
      <c r="AB271" s="107">
        <v>0.81599347205222361</v>
      </c>
      <c r="AC271" s="91">
        <v>0</v>
      </c>
      <c r="AD271" s="91">
        <v>98.813999999999993</v>
      </c>
    </row>
    <row r="272" spans="1:30" x14ac:dyDescent="0.3">
      <c r="A272" s="91" t="s">
        <v>761</v>
      </c>
      <c r="B272" s="91" t="s">
        <v>1018</v>
      </c>
      <c r="C272" s="91">
        <v>39010</v>
      </c>
      <c r="D272" s="102" t="s">
        <v>1028</v>
      </c>
      <c r="E272" s="91">
        <v>9</v>
      </c>
      <c r="F272" s="91">
        <v>21771</v>
      </c>
      <c r="G272" s="91">
        <v>1119</v>
      </c>
      <c r="H272" s="93">
        <v>5.6958550645072741</v>
      </c>
      <c r="I272" s="91" t="s">
        <v>1201</v>
      </c>
      <c r="J272" s="106" t="s">
        <v>1202</v>
      </c>
      <c r="K272" s="91">
        <v>2</v>
      </c>
      <c r="L272" s="91">
        <v>529</v>
      </c>
      <c r="M272" s="91">
        <v>1155</v>
      </c>
      <c r="N272" s="91">
        <v>1645</v>
      </c>
      <c r="O272" s="91">
        <v>10552</v>
      </c>
      <c r="P272" s="91">
        <v>332</v>
      </c>
      <c r="Q272" s="93">
        <v>247.25279603383012</v>
      </c>
      <c r="R272" s="93">
        <v>112.8673734417178</v>
      </c>
      <c r="S272" s="93">
        <v>90.483522704164926</v>
      </c>
      <c r="T272" s="93">
        <v>18.825681049178979</v>
      </c>
      <c r="U272" s="91">
        <v>2.8</v>
      </c>
      <c r="V272" s="91">
        <v>7</v>
      </c>
      <c r="W272" s="91">
        <v>8</v>
      </c>
      <c r="X272" s="91">
        <v>4</v>
      </c>
      <c r="Y272" s="91">
        <v>8</v>
      </c>
      <c r="Z272" s="91">
        <v>5</v>
      </c>
      <c r="AA272" s="91">
        <v>32</v>
      </c>
      <c r="AB272" s="107">
        <v>0.5433029423249971</v>
      </c>
      <c r="AC272" s="91">
        <v>1</v>
      </c>
      <c r="AD272" s="91">
        <v>98.677000000000007</v>
      </c>
    </row>
    <row r="273" spans="1:30" x14ac:dyDescent="0.3">
      <c r="A273" s="91" t="s">
        <v>761</v>
      </c>
      <c r="B273" s="91" t="s">
        <v>1018</v>
      </c>
      <c r="C273" s="91">
        <v>39011</v>
      </c>
      <c r="D273" s="102" t="s">
        <v>1029</v>
      </c>
      <c r="E273" s="91">
        <v>2</v>
      </c>
      <c r="F273" s="91">
        <v>250</v>
      </c>
      <c r="G273" s="91">
        <v>55</v>
      </c>
      <c r="H273" s="93">
        <v>0</v>
      </c>
      <c r="I273" s="91" t="s">
        <v>1199</v>
      </c>
      <c r="J273" s="106"/>
      <c r="K273" s="91">
        <v>0</v>
      </c>
      <c r="L273" s="91">
        <v>48</v>
      </c>
      <c r="M273" s="91">
        <v>22</v>
      </c>
      <c r="N273" s="91">
        <v>96</v>
      </c>
      <c r="O273" s="91">
        <v>1887</v>
      </c>
      <c r="P273" s="91">
        <v>0</v>
      </c>
      <c r="Q273" s="93">
        <v>184.64241366195486</v>
      </c>
      <c r="R273" s="93">
        <v>43.525746268196407</v>
      </c>
      <c r="S273" s="93">
        <v>83.652608092102895</v>
      </c>
      <c r="T273" s="93">
        <v>6.7491439278610237</v>
      </c>
      <c r="U273" s="91">
        <v>2.9</v>
      </c>
      <c r="V273" s="91">
        <v>1</v>
      </c>
      <c r="W273" s="91">
        <v>1</v>
      </c>
      <c r="X273" s="91">
        <v>1</v>
      </c>
      <c r="Y273" s="91">
        <v>0</v>
      </c>
      <c r="Z273" s="91">
        <v>1</v>
      </c>
      <c r="AA273" s="91">
        <v>4</v>
      </c>
      <c r="AB273" s="107">
        <v>0.49535603715170279</v>
      </c>
      <c r="AC273" s="91">
        <v>0</v>
      </c>
      <c r="AD273" s="91">
        <v>98.628</v>
      </c>
    </row>
    <row r="274" spans="1:30" x14ac:dyDescent="0.3">
      <c r="A274" s="91" t="s">
        <v>761</v>
      </c>
      <c r="B274" s="91" t="s">
        <v>1018</v>
      </c>
      <c r="C274" s="91">
        <v>39012</v>
      </c>
      <c r="D274" s="102" t="s">
        <v>1030</v>
      </c>
      <c r="E274" s="91">
        <v>1</v>
      </c>
      <c r="F274" s="91">
        <v>727</v>
      </c>
      <c r="G274" s="91">
        <v>455</v>
      </c>
      <c r="H274" s="93">
        <v>7.4088026621460408</v>
      </c>
      <c r="I274" s="91" t="s">
        <v>1199</v>
      </c>
      <c r="J274" s="106"/>
      <c r="K274" s="91">
        <v>1</v>
      </c>
      <c r="L274" s="91">
        <v>301</v>
      </c>
      <c r="M274" s="91">
        <v>541</v>
      </c>
      <c r="N274" s="91">
        <v>755</v>
      </c>
      <c r="O274" s="91">
        <v>9683</v>
      </c>
      <c r="P274" s="91">
        <v>236</v>
      </c>
      <c r="Q274" s="93">
        <v>152.23011612090659</v>
      </c>
      <c r="R274" s="93">
        <v>86.12796937672843</v>
      </c>
      <c r="S274" s="93">
        <v>97.129577060157885</v>
      </c>
      <c r="T274" s="93">
        <v>14.125071378946355</v>
      </c>
      <c r="U274" s="91">
        <v>0</v>
      </c>
      <c r="V274" s="91">
        <v>5</v>
      </c>
      <c r="W274" s="91">
        <v>4</v>
      </c>
      <c r="X274" s="91">
        <v>3</v>
      </c>
      <c r="Y274" s="91">
        <v>5</v>
      </c>
      <c r="Z274" s="91">
        <v>2</v>
      </c>
      <c r="AA274" s="91">
        <v>19</v>
      </c>
      <c r="AB274" s="107">
        <v>0.59525674363231929</v>
      </c>
      <c r="AC274" s="91">
        <v>1</v>
      </c>
      <c r="AD274" s="91">
        <v>98.962000000000003</v>
      </c>
    </row>
    <row r="275" spans="1:30" x14ac:dyDescent="0.3">
      <c r="A275" s="91" t="s">
        <v>761</v>
      </c>
      <c r="B275" s="91" t="s">
        <v>1018</v>
      </c>
      <c r="C275" s="91">
        <v>39013</v>
      </c>
      <c r="D275" s="102" t="s">
        <v>1031</v>
      </c>
      <c r="E275" s="91">
        <v>2</v>
      </c>
      <c r="F275" s="91">
        <v>657</v>
      </c>
      <c r="G275" s="91">
        <v>16</v>
      </c>
      <c r="H275" s="93">
        <v>0</v>
      </c>
      <c r="I275" s="91" t="s">
        <v>1199</v>
      </c>
      <c r="J275" s="106"/>
      <c r="K275" s="91">
        <v>0</v>
      </c>
      <c r="L275" s="91">
        <v>50</v>
      </c>
      <c r="M275" s="91">
        <v>38</v>
      </c>
      <c r="N275" s="91">
        <v>150</v>
      </c>
      <c r="O275" s="91">
        <v>2358</v>
      </c>
      <c r="P275" s="91">
        <v>0</v>
      </c>
      <c r="Q275" s="93">
        <v>101.76214586528873</v>
      </c>
      <c r="R275" s="93">
        <v>222.17107260801194</v>
      </c>
      <c r="S275" s="93">
        <v>119.2853822607528</v>
      </c>
      <c r="T275" s="93">
        <v>1.4971060099229874</v>
      </c>
      <c r="U275" s="91">
        <v>0.4</v>
      </c>
      <c r="V275" s="91">
        <v>0</v>
      </c>
      <c r="W275" s="91">
        <v>2</v>
      </c>
      <c r="X275" s="91">
        <v>1</v>
      </c>
      <c r="Y275" s="91">
        <v>0</v>
      </c>
      <c r="Z275" s="91">
        <v>1</v>
      </c>
      <c r="AA275" s="91">
        <v>4</v>
      </c>
      <c r="AB275" s="107">
        <v>0.37771482530689326</v>
      </c>
      <c r="AC275" s="91">
        <v>0</v>
      </c>
      <c r="AD275" s="91">
        <v>99.771000000000001</v>
      </c>
    </row>
    <row r="276" spans="1:30" x14ac:dyDescent="0.3">
      <c r="A276" s="91" t="s">
        <v>761</v>
      </c>
      <c r="B276" s="91" t="s">
        <v>1018</v>
      </c>
      <c r="C276" s="91">
        <v>39014</v>
      </c>
      <c r="D276" s="102" t="s">
        <v>1018</v>
      </c>
      <c r="E276" s="91">
        <v>18</v>
      </c>
      <c r="F276" s="91">
        <v>643669</v>
      </c>
      <c r="G276" s="91">
        <v>36404</v>
      </c>
      <c r="H276" s="93">
        <v>4.3918684082478654</v>
      </c>
      <c r="I276" s="91" t="s">
        <v>1211</v>
      </c>
      <c r="J276" s="106" t="s">
        <v>1212</v>
      </c>
      <c r="K276" s="91">
        <v>3</v>
      </c>
      <c r="L276" s="91">
        <v>1249</v>
      </c>
      <c r="M276" s="91">
        <v>2663</v>
      </c>
      <c r="N276" s="91">
        <v>2583</v>
      </c>
      <c r="O276" s="91">
        <v>33213</v>
      </c>
      <c r="P276" s="91">
        <v>695</v>
      </c>
      <c r="Q276" s="93">
        <v>80.196306306182294</v>
      </c>
      <c r="R276" s="93">
        <v>72.923559972565457</v>
      </c>
      <c r="S276" s="93">
        <v>54.9324612707087</v>
      </c>
      <c r="T276" s="93">
        <v>231.47806575969844</v>
      </c>
      <c r="U276" s="91">
        <v>2.1</v>
      </c>
      <c r="V276" s="91">
        <v>12</v>
      </c>
      <c r="W276" s="91">
        <v>30</v>
      </c>
      <c r="X276" s="91">
        <v>10</v>
      </c>
      <c r="Y276" s="91">
        <v>10</v>
      </c>
      <c r="Z276" s="91">
        <v>11</v>
      </c>
      <c r="AA276" s="91">
        <v>73</v>
      </c>
      <c r="AB276" s="107">
        <v>0.46844118175517852</v>
      </c>
      <c r="AC276" s="91">
        <v>1</v>
      </c>
      <c r="AD276" s="91">
        <v>98.76</v>
      </c>
    </row>
    <row r="277" spans="1:30" x14ac:dyDescent="0.3">
      <c r="A277" s="91" t="s">
        <v>761</v>
      </c>
      <c r="B277" s="91" t="s">
        <v>1018</v>
      </c>
      <c r="C277" s="91">
        <v>39015</v>
      </c>
      <c r="D277" s="102" t="s">
        <v>1032</v>
      </c>
      <c r="E277" s="91">
        <v>2</v>
      </c>
      <c r="F277" s="91">
        <v>5825</v>
      </c>
      <c r="G277" s="91">
        <v>1435</v>
      </c>
      <c r="H277" s="93">
        <v>4.796589092201101</v>
      </c>
      <c r="I277" s="91" t="s">
        <v>1213</v>
      </c>
      <c r="J277" s="106" t="s">
        <v>1214</v>
      </c>
      <c r="K277" s="91">
        <v>1</v>
      </c>
      <c r="L277" s="91">
        <v>44</v>
      </c>
      <c r="M277" s="91">
        <v>104</v>
      </c>
      <c r="N277" s="91">
        <v>266</v>
      </c>
      <c r="O277" s="91">
        <v>1304</v>
      </c>
      <c r="P277" s="91">
        <v>27</v>
      </c>
      <c r="Q277" s="93">
        <v>245.12923032363133</v>
      </c>
      <c r="R277" s="93">
        <v>13.727582404161165</v>
      </c>
      <c r="S277" s="93">
        <v>18.779954960789311</v>
      </c>
      <c r="T277" s="93">
        <v>246.56446208704881</v>
      </c>
      <c r="U277" s="91">
        <v>5.5</v>
      </c>
      <c r="V277" s="91">
        <v>1</v>
      </c>
      <c r="W277" s="91">
        <v>1</v>
      </c>
      <c r="X277" s="91">
        <v>1</v>
      </c>
      <c r="Y277" s="91">
        <v>1</v>
      </c>
      <c r="Z277" s="91">
        <v>1</v>
      </c>
      <c r="AA277" s="91">
        <v>5</v>
      </c>
      <c r="AB277" s="107">
        <v>0.86700190740419636</v>
      </c>
      <c r="AC277" s="91">
        <v>0</v>
      </c>
      <c r="AD277" s="91">
        <v>98.037999999999997</v>
      </c>
    </row>
    <row r="278" spans="1:30" x14ac:dyDescent="0.3">
      <c r="A278" s="91" t="s">
        <v>761</v>
      </c>
      <c r="B278" s="91" t="s">
        <v>1018</v>
      </c>
      <c r="C278" s="91">
        <v>39016</v>
      </c>
      <c r="D278" s="102" t="s">
        <v>1033</v>
      </c>
      <c r="E278" s="91">
        <v>2</v>
      </c>
      <c r="F278" s="91">
        <v>733</v>
      </c>
      <c r="G278" s="91">
        <v>85</v>
      </c>
      <c r="H278" s="93">
        <v>0</v>
      </c>
      <c r="I278" s="91" t="s">
        <v>1199</v>
      </c>
      <c r="J278" s="106"/>
      <c r="K278" s="91">
        <v>0</v>
      </c>
      <c r="L278" s="91">
        <v>85</v>
      </c>
      <c r="M278" s="91">
        <v>44</v>
      </c>
      <c r="N278" s="91">
        <v>172</v>
      </c>
      <c r="O278" s="91">
        <v>3045</v>
      </c>
      <c r="P278" s="91">
        <v>0</v>
      </c>
      <c r="Q278" s="93">
        <v>160.49824298709879</v>
      </c>
      <c r="R278" s="93">
        <v>44.814399163135654</v>
      </c>
      <c r="S278" s="93">
        <v>55.970092229793742</v>
      </c>
      <c r="T278" s="93">
        <v>6.9568223694566012</v>
      </c>
      <c r="U278" s="91">
        <v>0.3</v>
      </c>
      <c r="V278" s="91">
        <v>1</v>
      </c>
      <c r="W278" s="91">
        <v>3</v>
      </c>
      <c r="X278" s="91">
        <v>1</v>
      </c>
      <c r="Y278" s="91">
        <v>0</v>
      </c>
      <c r="Z278" s="91">
        <v>1</v>
      </c>
      <c r="AA278" s="91">
        <v>6</v>
      </c>
      <c r="AB278" s="107">
        <v>0.49558106880317176</v>
      </c>
      <c r="AC278" s="91">
        <v>0</v>
      </c>
      <c r="AD278" s="91">
        <v>98.995999999999995</v>
      </c>
    </row>
    <row r="279" spans="1:30" x14ac:dyDescent="0.3">
      <c r="A279" s="91" t="s">
        <v>761</v>
      </c>
      <c r="B279" s="91" t="s">
        <v>1018</v>
      </c>
      <c r="C279" s="91">
        <v>39017</v>
      </c>
      <c r="D279" s="102" t="s">
        <v>1034</v>
      </c>
      <c r="E279" s="91">
        <v>0</v>
      </c>
      <c r="F279" s="91">
        <v>0</v>
      </c>
      <c r="G279" s="91">
        <v>10</v>
      </c>
      <c r="H279" s="93">
        <v>0</v>
      </c>
      <c r="I279" s="91" t="s">
        <v>1199</v>
      </c>
      <c r="J279" s="106"/>
      <c r="K279" s="91">
        <v>0</v>
      </c>
      <c r="L279" s="91">
        <v>19</v>
      </c>
      <c r="M279" s="91">
        <v>7</v>
      </c>
      <c r="N279" s="91">
        <v>2</v>
      </c>
      <c r="O279" s="91">
        <v>673</v>
      </c>
      <c r="P279" s="91">
        <v>0</v>
      </c>
      <c r="Q279" s="93">
        <v>147.52763959249197</v>
      </c>
      <c r="R279" s="93">
        <v>28.378120691546076</v>
      </c>
      <c r="S279" s="93">
        <v>125.50247798293626</v>
      </c>
      <c r="T279" s="93">
        <v>3.4538063447813787</v>
      </c>
      <c r="U279" s="91">
        <v>0</v>
      </c>
      <c r="V279" s="91">
        <v>0</v>
      </c>
      <c r="W279" s="91">
        <v>1</v>
      </c>
      <c r="X279" s="91">
        <v>1</v>
      </c>
      <c r="Y279" s="91">
        <v>0</v>
      </c>
      <c r="Z279" s="91">
        <v>0</v>
      </c>
      <c r="AA279" s="91">
        <v>2</v>
      </c>
      <c r="AB279" s="107">
        <v>0.69710700592540953</v>
      </c>
      <c r="AC279" s="91">
        <v>0</v>
      </c>
      <c r="AD279" s="91">
        <v>98.575000000000003</v>
      </c>
    </row>
    <row r="280" spans="1:30" x14ac:dyDescent="0.3">
      <c r="A280" s="91" t="s">
        <v>761</v>
      </c>
      <c r="B280" s="91" t="s">
        <v>1018</v>
      </c>
      <c r="C280" s="91">
        <v>39018</v>
      </c>
      <c r="D280" s="102" t="s">
        <v>1035</v>
      </c>
      <c r="E280" s="91">
        <v>0</v>
      </c>
      <c r="F280" s="91">
        <v>0</v>
      </c>
      <c r="G280" s="91">
        <v>28</v>
      </c>
      <c r="H280" s="93">
        <v>0</v>
      </c>
      <c r="I280" s="91" t="s">
        <v>1199</v>
      </c>
      <c r="J280" s="106"/>
      <c r="K280" s="91">
        <v>0</v>
      </c>
      <c r="L280" s="91">
        <v>27</v>
      </c>
      <c r="M280" s="91">
        <v>37</v>
      </c>
      <c r="N280" s="91">
        <v>65</v>
      </c>
      <c r="O280" s="91">
        <v>1061</v>
      </c>
      <c r="P280" s="91">
        <v>0</v>
      </c>
      <c r="Q280" s="93">
        <v>470.54150262052383</v>
      </c>
      <c r="R280" s="93">
        <v>8.0022924939116216</v>
      </c>
      <c r="S280" s="93">
        <v>56.387637486418861</v>
      </c>
      <c r="T280" s="93">
        <v>6.3157562323919336</v>
      </c>
      <c r="U280" s="91">
        <v>0</v>
      </c>
      <c r="V280" s="91">
        <v>1</v>
      </c>
      <c r="W280" s="91">
        <v>1</v>
      </c>
      <c r="X280" s="91">
        <v>1</v>
      </c>
      <c r="Y280" s="91">
        <v>0</v>
      </c>
      <c r="Z280" s="91">
        <v>0</v>
      </c>
      <c r="AA280" s="91">
        <v>3</v>
      </c>
      <c r="AB280" s="107">
        <v>0.68290462098793536</v>
      </c>
      <c r="AC280" s="91">
        <v>0</v>
      </c>
      <c r="AD280" s="91">
        <v>99.308999999999997</v>
      </c>
    </row>
    <row r="281" spans="1:30" x14ac:dyDescent="0.3">
      <c r="A281" s="91" t="s">
        <v>761</v>
      </c>
      <c r="B281" s="91" t="s">
        <v>1036</v>
      </c>
      <c r="C281" s="91">
        <v>40001</v>
      </c>
      <c r="D281" s="102" t="s">
        <v>1037</v>
      </c>
      <c r="E281" s="91">
        <v>1</v>
      </c>
      <c r="F281" s="91">
        <v>52085</v>
      </c>
      <c r="G281" s="91">
        <v>2710</v>
      </c>
      <c r="H281" s="93">
        <v>0</v>
      </c>
      <c r="I281" s="91" t="s">
        <v>1213</v>
      </c>
      <c r="J281" s="106" t="s">
        <v>1214</v>
      </c>
      <c r="K281" s="91">
        <v>0</v>
      </c>
      <c r="L281" s="91">
        <v>50</v>
      </c>
      <c r="M281" s="91">
        <v>158</v>
      </c>
      <c r="N281" s="91">
        <v>522</v>
      </c>
      <c r="O281" s="91">
        <v>1602</v>
      </c>
      <c r="P281" s="91">
        <v>0</v>
      </c>
      <c r="Q281" s="93">
        <v>138.1855866222881</v>
      </c>
      <c r="R281" s="93">
        <v>40.097416605950521</v>
      </c>
      <c r="S281" s="93">
        <v>49.1849735958982</v>
      </c>
      <c r="T281" s="93">
        <v>477.98700236048006</v>
      </c>
      <c r="U281" s="91">
        <v>13</v>
      </c>
      <c r="V281" s="91">
        <v>2</v>
      </c>
      <c r="W281" s="91">
        <v>1</v>
      </c>
      <c r="X281" s="91">
        <v>1</v>
      </c>
      <c r="Y281" s="91">
        <v>1</v>
      </c>
      <c r="Z281" s="91">
        <v>1</v>
      </c>
      <c r="AA281" s="91">
        <v>6</v>
      </c>
      <c r="AB281" s="107">
        <v>1.067995728017088</v>
      </c>
      <c r="AC281" s="91">
        <v>0</v>
      </c>
      <c r="AD281" s="91">
        <v>98.72</v>
      </c>
    </row>
    <row r="282" spans="1:30" x14ac:dyDescent="0.3">
      <c r="A282" s="91" t="s">
        <v>761</v>
      </c>
      <c r="B282" s="91" t="s">
        <v>1036</v>
      </c>
      <c r="C282" s="91">
        <v>40003</v>
      </c>
      <c r="D282" s="102" t="s">
        <v>1038</v>
      </c>
      <c r="E282" s="91">
        <v>1</v>
      </c>
      <c r="F282" s="91">
        <v>544</v>
      </c>
      <c r="G282" s="91">
        <v>618</v>
      </c>
      <c r="H282" s="93">
        <v>0</v>
      </c>
      <c r="I282" s="91" t="s">
        <v>1208</v>
      </c>
      <c r="J282" s="106" t="s">
        <v>1209</v>
      </c>
      <c r="K282" s="91">
        <v>0</v>
      </c>
      <c r="L282" s="91">
        <v>69</v>
      </c>
      <c r="M282" s="91">
        <v>43</v>
      </c>
      <c r="N282" s="91">
        <v>266</v>
      </c>
      <c r="O282" s="91">
        <v>2468</v>
      </c>
      <c r="P282" s="91">
        <v>0</v>
      </c>
      <c r="Q282" s="93">
        <v>193.97029043953478</v>
      </c>
      <c r="R282" s="93">
        <v>206.19411630213139</v>
      </c>
      <c r="S282" s="93">
        <v>167.94096903638925</v>
      </c>
      <c r="T282" s="93">
        <v>55.751490433028614</v>
      </c>
      <c r="U282" s="91">
        <v>3</v>
      </c>
      <c r="V282" s="91">
        <v>3</v>
      </c>
      <c r="W282" s="91">
        <v>3</v>
      </c>
      <c r="X282" s="91">
        <v>1</v>
      </c>
      <c r="Y282" s="91">
        <v>0</v>
      </c>
      <c r="Z282" s="91">
        <v>1</v>
      </c>
      <c r="AA282" s="91">
        <v>8</v>
      </c>
      <c r="AB282" s="107">
        <v>0.72833211944646759</v>
      </c>
      <c r="AC282" s="91">
        <v>0</v>
      </c>
      <c r="AD282" s="91">
        <v>97.915000000000006</v>
      </c>
    </row>
    <row r="283" spans="1:30" x14ac:dyDescent="0.3">
      <c r="A283" s="91" t="s">
        <v>761</v>
      </c>
      <c r="B283" s="91" t="s">
        <v>1036</v>
      </c>
      <c r="C283" s="91">
        <v>40004</v>
      </c>
      <c r="D283" s="102" t="s">
        <v>1039</v>
      </c>
      <c r="E283" s="91">
        <v>1</v>
      </c>
      <c r="F283" s="91">
        <v>200</v>
      </c>
      <c r="G283" s="91">
        <v>21</v>
      </c>
      <c r="H283" s="93">
        <v>0</v>
      </c>
      <c r="I283" s="91" t="s">
        <v>1199</v>
      </c>
      <c r="J283" s="106"/>
      <c r="K283" s="91">
        <v>0</v>
      </c>
      <c r="L283" s="91">
        <v>19</v>
      </c>
      <c r="M283" s="91">
        <v>35</v>
      </c>
      <c r="N283" s="91">
        <v>178</v>
      </c>
      <c r="O283" s="91">
        <v>771</v>
      </c>
      <c r="P283" s="91">
        <v>0</v>
      </c>
      <c r="Q283" s="93">
        <v>220.93120532023929</v>
      </c>
      <c r="R283" s="93">
        <v>4.8791215719297361</v>
      </c>
      <c r="S283" s="93">
        <v>12.714854480882734</v>
      </c>
      <c r="T283" s="93">
        <v>7.2202768378463995</v>
      </c>
      <c r="U283" s="91">
        <v>2.8</v>
      </c>
      <c r="V283" s="91">
        <v>1</v>
      </c>
      <c r="W283" s="91">
        <v>1</v>
      </c>
      <c r="X283" s="91">
        <v>1</v>
      </c>
      <c r="Y283" s="91">
        <v>0</v>
      </c>
      <c r="Z283" s="91">
        <v>0</v>
      </c>
      <c r="AA283" s="91">
        <v>3</v>
      </c>
      <c r="AB283" s="107">
        <v>1.0409437890353921</v>
      </c>
      <c r="AC283" s="91">
        <v>0</v>
      </c>
      <c r="AD283" s="91">
        <v>98.77</v>
      </c>
    </row>
    <row r="284" spans="1:30" x14ac:dyDescent="0.3">
      <c r="A284" s="91" t="s">
        <v>761</v>
      </c>
      <c r="B284" s="91" t="s">
        <v>1036</v>
      </c>
      <c r="C284" s="91">
        <v>40005</v>
      </c>
      <c r="D284" s="102" t="s">
        <v>1040</v>
      </c>
      <c r="E284" s="91">
        <v>2</v>
      </c>
      <c r="F284" s="91">
        <v>3411</v>
      </c>
      <c r="G284" s="91">
        <v>768</v>
      </c>
      <c r="H284" s="93">
        <v>0</v>
      </c>
      <c r="I284" s="91" t="s">
        <v>1213</v>
      </c>
      <c r="J284" s="106" t="s">
        <v>1214</v>
      </c>
      <c r="K284" s="91">
        <v>0</v>
      </c>
      <c r="L284" s="91">
        <v>55</v>
      </c>
      <c r="M284" s="91">
        <v>84</v>
      </c>
      <c r="N284" s="91">
        <v>195</v>
      </c>
      <c r="O284" s="91">
        <v>1172</v>
      </c>
      <c r="P284" s="91">
        <v>0</v>
      </c>
      <c r="Q284" s="93">
        <v>154.71448946560437</v>
      </c>
      <c r="R284" s="93">
        <v>17.341628737927632</v>
      </c>
      <c r="S284" s="93">
        <v>53.105073350061083</v>
      </c>
      <c r="T284" s="93">
        <v>121.33433146748294</v>
      </c>
      <c r="U284" s="91">
        <v>0.7</v>
      </c>
      <c r="V284" s="91">
        <v>1</v>
      </c>
      <c r="W284" s="91">
        <v>1</v>
      </c>
      <c r="X284" s="91">
        <v>1</v>
      </c>
      <c r="Y284" s="91">
        <v>0</v>
      </c>
      <c r="Z284" s="91">
        <v>1</v>
      </c>
      <c r="AA284" s="91">
        <v>4</v>
      </c>
      <c r="AB284" s="107">
        <v>0.63775510204081631</v>
      </c>
      <c r="AC284" s="91">
        <v>0</v>
      </c>
      <c r="AD284" s="91">
        <v>98.748000000000005</v>
      </c>
    </row>
    <row r="285" spans="1:30" x14ac:dyDescent="0.3">
      <c r="A285" s="91" t="s">
        <v>761</v>
      </c>
      <c r="B285" s="91" t="s">
        <v>1036</v>
      </c>
      <c r="C285" s="91">
        <v>40007</v>
      </c>
      <c r="D285" s="102" t="s">
        <v>1041</v>
      </c>
      <c r="E285" s="91">
        <v>6</v>
      </c>
      <c r="F285" s="91">
        <v>3393</v>
      </c>
      <c r="G285" s="91">
        <v>1304</v>
      </c>
      <c r="H285" s="93">
        <v>7.7874108654388756</v>
      </c>
      <c r="I285" s="91" t="s">
        <v>1201</v>
      </c>
      <c r="J285" s="106" t="s">
        <v>1202</v>
      </c>
      <c r="K285" s="91">
        <v>3</v>
      </c>
      <c r="L285" s="91">
        <v>792</v>
      </c>
      <c r="M285" s="91">
        <v>2512</v>
      </c>
      <c r="N285" s="91">
        <v>846</v>
      </c>
      <c r="O285" s="91">
        <v>17806</v>
      </c>
      <c r="P285" s="91">
        <v>759</v>
      </c>
      <c r="Q285" s="93">
        <v>161.78306009398389</v>
      </c>
      <c r="R285" s="93">
        <v>242.18759793883083</v>
      </c>
      <c r="S285" s="93">
        <v>92.270919671629542</v>
      </c>
      <c r="T285" s="93">
        <v>13.436171497529134</v>
      </c>
      <c r="U285" s="91">
        <v>1.4</v>
      </c>
      <c r="V285" s="91">
        <v>17</v>
      </c>
      <c r="W285" s="91">
        <v>28</v>
      </c>
      <c r="X285" s="91">
        <v>3</v>
      </c>
      <c r="Y285" s="91">
        <v>13</v>
      </c>
      <c r="Z285" s="91">
        <v>2</v>
      </c>
      <c r="AA285" s="91">
        <v>63</v>
      </c>
      <c r="AB285" s="107">
        <v>0.65510356875467934</v>
      </c>
      <c r="AC285" s="91">
        <v>1</v>
      </c>
      <c r="AD285" s="91">
        <v>98.23</v>
      </c>
    </row>
    <row r="286" spans="1:30" x14ac:dyDescent="0.3">
      <c r="A286" s="91" t="s">
        <v>761</v>
      </c>
      <c r="B286" s="91" t="s">
        <v>1036</v>
      </c>
      <c r="C286" s="91">
        <v>40008</v>
      </c>
      <c r="D286" s="102" t="s">
        <v>1042</v>
      </c>
      <c r="E286" s="91">
        <v>4</v>
      </c>
      <c r="F286" s="91">
        <v>19799</v>
      </c>
      <c r="G286" s="91">
        <v>35754</v>
      </c>
      <c r="H286" s="93">
        <v>0</v>
      </c>
      <c r="I286" s="91" t="s">
        <v>1211</v>
      </c>
      <c r="J286" s="106" t="s">
        <v>1212</v>
      </c>
      <c r="K286" s="91">
        <v>0</v>
      </c>
      <c r="L286" s="91">
        <v>142</v>
      </c>
      <c r="M286" s="91">
        <v>1053</v>
      </c>
      <c r="N286" s="91">
        <v>182</v>
      </c>
      <c r="O286" s="91">
        <v>6801</v>
      </c>
      <c r="P286" s="91">
        <v>0</v>
      </c>
      <c r="Q286" s="93">
        <v>81.474502716646938</v>
      </c>
      <c r="R286" s="93">
        <v>29.904930818340947</v>
      </c>
      <c r="S286" s="93">
        <v>27.81799419762525</v>
      </c>
      <c r="T286" s="93">
        <v>1364.8406186733112</v>
      </c>
      <c r="U286" s="91">
        <v>0.1</v>
      </c>
      <c r="V286" s="91">
        <v>7</v>
      </c>
      <c r="W286" s="91">
        <v>8</v>
      </c>
      <c r="X286" s="91">
        <v>1</v>
      </c>
      <c r="Y286" s="91">
        <v>4</v>
      </c>
      <c r="Z286" s="91">
        <v>0</v>
      </c>
      <c r="AA286" s="91">
        <v>20</v>
      </c>
      <c r="AB286" s="107">
        <v>0.77047538331150311</v>
      </c>
      <c r="AC286" s="91">
        <v>0</v>
      </c>
      <c r="AD286" s="91">
        <v>98.585999999999999</v>
      </c>
    </row>
    <row r="287" spans="1:30" x14ac:dyDescent="0.3">
      <c r="A287" s="91" t="s">
        <v>761</v>
      </c>
      <c r="B287" s="91" t="s">
        <v>1036</v>
      </c>
      <c r="C287" s="91">
        <v>40009</v>
      </c>
      <c r="D287" s="102" t="s">
        <v>1043</v>
      </c>
      <c r="E287" s="91">
        <v>0</v>
      </c>
      <c r="F287" s="91">
        <v>0</v>
      </c>
      <c r="G287" s="91">
        <v>77</v>
      </c>
      <c r="H287" s="93">
        <v>0</v>
      </c>
      <c r="I287" s="91" t="s">
        <v>1199</v>
      </c>
      <c r="J287" s="106"/>
      <c r="K287" s="91">
        <v>0</v>
      </c>
      <c r="L287" s="91">
        <v>21</v>
      </c>
      <c r="M287" s="91">
        <v>12</v>
      </c>
      <c r="N287" s="91">
        <v>379</v>
      </c>
      <c r="O287" s="91">
        <v>1238</v>
      </c>
      <c r="P287" s="91">
        <v>0</v>
      </c>
      <c r="Q287" s="93">
        <v>427.73547889733987</v>
      </c>
      <c r="R287" s="93">
        <v>53.39712255938214</v>
      </c>
      <c r="S287" s="93">
        <v>60.085797068526745</v>
      </c>
      <c r="T287" s="93">
        <v>20.949772681073274</v>
      </c>
      <c r="U287" s="91">
        <v>17.7</v>
      </c>
      <c r="V287" s="91">
        <v>1</v>
      </c>
      <c r="W287" s="91">
        <v>2</v>
      </c>
      <c r="X287" s="91">
        <v>1</v>
      </c>
      <c r="Y287" s="91">
        <v>0</v>
      </c>
      <c r="Z287" s="91">
        <v>1</v>
      </c>
      <c r="AA287" s="91">
        <v>5</v>
      </c>
      <c r="AB287" s="107">
        <v>1.372872048325096</v>
      </c>
      <c r="AC287" s="91">
        <v>0</v>
      </c>
      <c r="AD287" s="91">
        <v>99.647000000000006</v>
      </c>
    </row>
    <row r="288" spans="1:30" x14ac:dyDescent="0.3">
      <c r="A288" s="91" t="s">
        <v>761</v>
      </c>
      <c r="B288" s="91" t="s">
        <v>1036</v>
      </c>
      <c r="C288" s="91">
        <v>40011</v>
      </c>
      <c r="D288" s="102" t="s">
        <v>1044</v>
      </c>
      <c r="E288" s="91">
        <v>0</v>
      </c>
      <c r="F288" s="91">
        <v>0</v>
      </c>
      <c r="G288" s="91">
        <v>93</v>
      </c>
      <c r="H288" s="93">
        <v>0</v>
      </c>
      <c r="I288" s="91" t="s">
        <v>1199</v>
      </c>
      <c r="J288" s="106"/>
      <c r="K288" s="91">
        <v>0</v>
      </c>
      <c r="L288" s="91">
        <v>19</v>
      </c>
      <c r="M288" s="91">
        <v>37</v>
      </c>
      <c r="N288" s="91">
        <v>162</v>
      </c>
      <c r="O288" s="91">
        <v>403</v>
      </c>
      <c r="P288" s="91">
        <v>0</v>
      </c>
      <c r="Q288" s="93">
        <v>173.74972665614592</v>
      </c>
      <c r="R288" s="93">
        <v>67.609172874482255</v>
      </c>
      <c r="S288" s="93">
        <v>47.461409124947892</v>
      </c>
      <c r="T288" s="93">
        <v>58.959324855760265</v>
      </c>
      <c r="U288" s="91">
        <v>0.2</v>
      </c>
      <c r="V288" s="91">
        <v>1</v>
      </c>
      <c r="W288" s="91">
        <v>1</v>
      </c>
      <c r="X288" s="91">
        <v>1</v>
      </c>
      <c r="Y288" s="91">
        <v>0</v>
      </c>
      <c r="Z288" s="91">
        <v>0</v>
      </c>
      <c r="AA288" s="91">
        <v>3</v>
      </c>
      <c r="AB288" s="107">
        <v>1.9193857965451055</v>
      </c>
      <c r="AC288" s="91">
        <v>0</v>
      </c>
      <c r="AD288" s="91">
        <v>99.117999999999995</v>
      </c>
    </row>
    <row r="289" spans="1:30" x14ac:dyDescent="0.3">
      <c r="A289" s="91" t="s">
        <v>761</v>
      </c>
      <c r="B289" s="91" t="s">
        <v>1036</v>
      </c>
      <c r="C289" s="91">
        <v>40012</v>
      </c>
      <c r="D289" s="102" t="s">
        <v>1036</v>
      </c>
      <c r="E289" s="91">
        <v>8</v>
      </c>
      <c r="F289" s="91">
        <v>23317</v>
      </c>
      <c r="G289" s="91">
        <v>1486</v>
      </c>
      <c r="H289" s="93">
        <v>5.004564974808102</v>
      </c>
      <c r="I289" s="91" t="s">
        <v>1201</v>
      </c>
      <c r="J289" s="106" t="s">
        <v>1202</v>
      </c>
      <c r="K289" s="91">
        <v>3</v>
      </c>
      <c r="L289" s="91">
        <v>1097</v>
      </c>
      <c r="M289" s="91">
        <v>2018</v>
      </c>
      <c r="N289" s="91">
        <v>1788</v>
      </c>
      <c r="O289" s="91">
        <v>17635</v>
      </c>
      <c r="P289" s="91">
        <v>592</v>
      </c>
      <c r="Q289" s="93">
        <v>84.924794347248309</v>
      </c>
      <c r="R289" s="93">
        <v>75.777383964169161</v>
      </c>
      <c r="S289" s="93">
        <v>102.69041577373241</v>
      </c>
      <c r="T289" s="93">
        <v>12.632963862731151</v>
      </c>
      <c r="U289" s="91">
        <v>0.4</v>
      </c>
      <c r="V289" s="91">
        <v>15</v>
      </c>
      <c r="W289" s="91">
        <v>21</v>
      </c>
      <c r="X289" s="91">
        <v>11</v>
      </c>
      <c r="Y289" s="91">
        <v>14</v>
      </c>
      <c r="Z289" s="91">
        <v>10</v>
      </c>
      <c r="AA289" s="91">
        <v>71</v>
      </c>
      <c r="AB289" s="107">
        <v>0.60913879785171332</v>
      </c>
      <c r="AC289" s="91">
        <v>1</v>
      </c>
      <c r="AD289" s="91">
        <v>99.046000000000006</v>
      </c>
    </row>
    <row r="290" spans="1:30" x14ac:dyDescent="0.3">
      <c r="A290" s="91" t="s">
        <v>761</v>
      </c>
      <c r="B290" s="91" t="s">
        <v>1036</v>
      </c>
      <c r="C290" s="91">
        <v>40013</v>
      </c>
      <c r="D290" s="102" t="s">
        <v>1045</v>
      </c>
      <c r="E290" s="91">
        <v>1</v>
      </c>
      <c r="F290" s="91">
        <v>1253</v>
      </c>
      <c r="G290" s="91">
        <v>166</v>
      </c>
      <c r="H290" s="93">
        <v>0</v>
      </c>
      <c r="I290" s="91" t="s">
        <v>1199</v>
      </c>
      <c r="J290" s="106"/>
      <c r="K290" s="91">
        <v>0</v>
      </c>
      <c r="L290" s="91">
        <v>94</v>
      </c>
      <c r="M290" s="91">
        <v>53</v>
      </c>
      <c r="N290" s="91">
        <v>248</v>
      </c>
      <c r="O290" s="91">
        <v>2423</v>
      </c>
      <c r="P290" s="91">
        <v>0</v>
      </c>
      <c r="Q290" s="93">
        <v>48.977606059706687</v>
      </c>
      <c r="R290" s="93">
        <v>15.98326628989124</v>
      </c>
      <c r="S290" s="93">
        <v>61.664428445036677</v>
      </c>
      <c r="T290" s="93">
        <v>12.543957042076645</v>
      </c>
      <c r="U290" s="91">
        <v>0</v>
      </c>
      <c r="V290" s="91">
        <v>4</v>
      </c>
      <c r="W290" s="91">
        <v>2</v>
      </c>
      <c r="X290" s="91">
        <v>1</v>
      </c>
      <c r="Y290" s="91">
        <v>5</v>
      </c>
      <c r="Z290" s="91">
        <v>1</v>
      </c>
      <c r="AA290" s="91">
        <v>13</v>
      </c>
      <c r="AB290" s="107">
        <v>0.9913825974224052</v>
      </c>
      <c r="AC290" s="91">
        <v>0</v>
      </c>
      <c r="AD290" s="91">
        <v>98.816999999999993</v>
      </c>
    </row>
    <row r="291" spans="1:30" x14ac:dyDescent="0.3">
      <c r="A291" s="91" t="s">
        <v>761</v>
      </c>
      <c r="B291" s="91" t="s">
        <v>1036</v>
      </c>
      <c r="C291" s="91">
        <v>40014</v>
      </c>
      <c r="D291" s="102" t="s">
        <v>1046</v>
      </c>
      <c r="E291" s="91">
        <v>2</v>
      </c>
      <c r="F291" s="91">
        <v>812</v>
      </c>
      <c r="G291" s="91">
        <v>47</v>
      </c>
      <c r="H291" s="93">
        <v>0</v>
      </c>
      <c r="I291" s="91" t="s">
        <v>1199</v>
      </c>
      <c r="J291" s="106"/>
      <c r="K291" s="91">
        <v>0</v>
      </c>
      <c r="L291" s="91">
        <v>20</v>
      </c>
      <c r="M291" s="91">
        <v>43</v>
      </c>
      <c r="N291" s="91">
        <v>310</v>
      </c>
      <c r="O291" s="91">
        <v>735</v>
      </c>
      <c r="P291" s="91">
        <v>0</v>
      </c>
      <c r="Q291" s="93">
        <v>197.11764144999594</v>
      </c>
      <c r="R291" s="93">
        <v>58.138315821427042</v>
      </c>
      <c r="S291" s="93">
        <v>57.217500960793544</v>
      </c>
      <c r="T291" s="93">
        <v>19.102609062729918</v>
      </c>
      <c r="U291" s="91">
        <v>6.7</v>
      </c>
      <c r="V291" s="91">
        <v>1</v>
      </c>
      <c r="W291" s="91">
        <v>1</v>
      </c>
      <c r="X291" s="91">
        <v>1</v>
      </c>
      <c r="Y291" s="91">
        <v>1</v>
      </c>
      <c r="Z291" s="91">
        <v>0</v>
      </c>
      <c r="AA291" s="91">
        <v>4</v>
      </c>
      <c r="AB291" s="107">
        <v>1.6406890894175554</v>
      </c>
      <c r="AC291" s="91">
        <v>0</v>
      </c>
      <c r="AD291" s="91">
        <v>100.00700000000001</v>
      </c>
    </row>
    <row r="292" spans="1:30" x14ac:dyDescent="0.3">
      <c r="A292" s="91" t="s">
        <v>761</v>
      </c>
      <c r="B292" s="91" t="s">
        <v>1036</v>
      </c>
      <c r="C292" s="91">
        <v>40015</v>
      </c>
      <c r="D292" s="102" t="s">
        <v>1047</v>
      </c>
      <c r="E292" s="91">
        <v>0</v>
      </c>
      <c r="F292" s="91">
        <v>0</v>
      </c>
      <c r="G292" s="91">
        <v>15</v>
      </c>
      <c r="H292" s="93">
        <v>0</v>
      </c>
      <c r="I292" s="91" t="s">
        <v>1199</v>
      </c>
      <c r="J292" s="106"/>
      <c r="K292" s="91">
        <v>0</v>
      </c>
      <c r="L292" s="91">
        <v>46</v>
      </c>
      <c r="M292" s="91">
        <v>6</v>
      </c>
      <c r="N292" s="91">
        <v>16</v>
      </c>
      <c r="O292" s="91">
        <v>1723</v>
      </c>
      <c r="P292" s="91">
        <v>0</v>
      </c>
      <c r="Q292" s="93">
        <v>55.972586748088979</v>
      </c>
      <c r="R292" s="93">
        <v>20.500769760248172</v>
      </c>
      <c r="S292" s="93">
        <v>39.551294082597842</v>
      </c>
      <c r="T292" s="93">
        <v>1.3944512247646741</v>
      </c>
      <c r="U292" s="91">
        <v>0</v>
      </c>
      <c r="V292" s="91">
        <v>4</v>
      </c>
      <c r="W292" s="91">
        <v>1</v>
      </c>
      <c r="X292" s="91">
        <v>1</v>
      </c>
      <c r="Y292" s="91">
        <v>0</v>
      </c>
      <c r="Z292" s="91">
        <v>1</v>
      </c>
      <c r="AA292" s="91">
        <v>7</v>
      </c>
      <c r="AB292" s="107">
        <v>0.65672201895112114</v>
      </c>
      <c r="AC292" s="91">
        <v>0</v>
      </c>
      <c r="AD292" s="91">
        <v>98.186000000000007</v>
      </c>
    </row>
    <row r="293" spans="1:30" x14ac:dyDescent="0.3">
      <c r="A293" s="91" t="s">
        <v>761</v>
      </c>
      <c r="B293" s="91" t="s">
        <v>1036</v>
      </c>
      <c r="C293" s="91">
        <v>40016</v>
      </c>
      <c r="D293" s="102" t="s">
        <v>1048</v>
      </c>
      <c r="E293" s="91">
        <v>0</v>
      </c>
      <c r="F293" s="91">
        <v>0</v>
      </c>
      <c r="G293" s="91">
        <v>7870</v>
      </c>
      <c r="H293" s="93">
        <v>0</v>
      </c>
      <c r="I293" s="91" t="s">
        <v>1215</v>
      </c>
      <c r="J293" s="106" t="s">
        <v>1216</v>
      </c>
      <c r="K293" s="91">
        <v>0</v>
      </c>
      <c r="L293" s="91">
        <v>36</v>
      </c>
      <c r="M293" s="91">
        <v>72</v>
      </c>
      <c r="N293" s="91">
        <v>1</v>
      </c>
      <c r="O293" s="91">
        <v>1527</v>
      </c>
      <c r="P293" s="91">
        <v>0</v>
      </c>
      <c r="Q293" s="93">
        <v>81.907321839417463</v>
      </c>
      <c r="R293" s="93">
        <v>513.42294273302025</v>
      </c>
      <c r="S293" s="93">
        <v>149.21060380444922</v>
      </c>
      <c r="T293" s="93">
        <v>836.73387417391712</v>
      </c>
      <c r="U293" s="91">
        <v>0</v>
      </c>
      <c r="V293" s="91">
        <v>3</v>
      </c>
      <c r="W293" s="91">
        <v>3</v>
      </c>
      <c r="X293" s="91">
        <v>1</v>
      </c>
      <c r="Y293" s="91">
        <v>0</v>
      </c>
      <c r="Z293" s="91">
        <v>1</v>
      </c>
      <c r="AA293" s="91">
        <v>8</v>
      </c>
      <c r="AB293" s="107">
        <v>0.85836909871244627</v>
      </c>
      <c r="AC293" s="91">
        <v>0</v>
      </c>
      <c r="AD293" s="91">
        <v>98.617999999999995</v>
      </c>
    </row>
    <row r="294" spans="1:30" x14ac:dyDescent="0.3">
      <c r="A294" s="91" t="s">
        <v>761</v>
      </c>
      <c r="B294" s="91" t="s">
        <v>1036</v>
      </c>
      <c r="C294" s="91">
        <v>40018</v>
      </c>
      <c r="D294" s="102" t="s">
        <v>1049</v>
      </c>
      <c r="E294" s="91">
        <v>3</v>
      </c>
      <c r="F294" s="91">
        <v>4772</v>
      </c>
      <c r="G294" s="91">
        <v>176</v>
      </c>
      <c r="H294" s="93">
        <v>0</v>
      </c>
      <c r="I294" s="91" t="s">
        <v>1201</v>
      </c>
      <c r="J294" s="106" t="s">
        <v>1202</v>
      </c>
      <c r="K294" s="91">
        <v>0</v>
      </c>
      <c r="L294" s="91">
        <v>29</v>
      </c>
      <c r="M294" s="91">
        <v>24</v>
      </c>
      <c r="N294" s="91">
        <v>200</v>
      </c>
      <c r="O294" s="91">
        <v>1283</v>
      </c>
      <c r="P294" s="91">
        <v>0</v>
      </c>
      <c r="Q294" s="93">
        <v>398.86297196018813</v>
      </c>
      <c r="R294" s="93">
        <v>215.26455444943912</v>
      </c>
      <c r="S294" s="93">
        <v>147.2723337045968</v>
      </c>
      <c r="T294" s="93">
        <v>24.138114753761776</v>
      </c>
      <c r="U294" s="91">
        <v>0</v>
      </c>
      <c r="V294" s="91">
        <v>3</v>
      </c>
      <c r="W294" s="91">
        <v>3</v>
      </c>
      <c r="X294" s="91">
        <v>1</v>
      </c>
      <c r="Y294" s="91">
        <v>0</v>
      </c>
      <c r="Z294" s="91">
        <v>1</v>
      </c>
      <c r="AA294" s="91">
        <v>8</v>
      </c>
      <c r="AB294" s="107">
        <v>1.1072664359861593</v>
      </c>
      <c r="AC294" s="91">
        <v>0</v>
      </c>
      <c r="AD294" s="91">
        <v>97.935000000000002</v>
      </c>
    </row>
    <row r="295" spans="1:30" x14ac:dyDescent="0.3">
      <c r="A295" s="91" t="s">
        <v>761</v>
      </c>
      <c r="B295" s="91" t="s">
        <v>1036</v>
      </c>
      <c r="C295" s="91">
        <v>40019</v>
      </c>
      <c r="D295" s="102" t="s">
        <v>1050</v>
      </c>
      <c r="E295" s="91">
        <v>1</v>
      </c>
      <c r="F295" s="91">
        <v>75</v>
      </c>
      <c r="G295" s="91">
        <v>103</v>
      </c>
      <c r="H295" s="93">
        <v>3.6148207651370621</v>
      </c>
      <c r="I295" s="91" t="s">
        <v>1199</v>
      </c>
      <c r="J295" s="106"/>
      <c r="K295" s="91">
        <v>1</v>
      </c>
      <c r="L295" s="91">
        <v>62</v>
      </c>
      <c r="M295" s="91">
        <v>154</v>
      </c>
      <c r="N295" s="91">
        <v>422</v>
      </c>
      <c r="O295" s="91">
        <v>2212</v>
      </c>
      <c r="P295" s="91">
        <v>36</v>
      </c>
      <c r="Q295" s="93">
        <v>218.58423211073529</v>
      </c>
      <c r="R295" s="93">
        <v>24.071697589682202</v>
      </c>
      <c r="S295" s="93">
        <v>84.223345559211154</v>
      </c>
      <c r="T295" s="93">
        <v>10.329156477353616</v>
      </c>
      <c r="U295" s="91">
        <v>12</v>
      </c>
      <c r="V295" s="91">
        <v>2</v>
      </c>
      <c r="W295" s="91">
        <v>1</v>
      </c>
      <c r="X295" s="91">
        <v>1</v>
      </c>
      <c r="Y295" s="91">
        <v>0</v>
      </c>
      <c r="Z295" s="91">
        <v>1</v>
      </c>
      <c r="AA295" s="91">
        <v>5</v>
      </c>
      <c r="AB295" s="107">
        <v>0.50602165772695074</v>
      </c>
      <c r="AC295" s="91">
        <v>0</v>
      </c>
      <c r="AD295" s="91">
        <v>99.331000000000003</v>
      </c>
    </row>
    <row r="296" spans="1:30" x14ac:dyDescent="0.3">
      <c r="A296" s="91" t="s">
        <v>761</v>
      </c>
      <c r="B296" s="91" t="s">
        <v>1036</v>
      </c>
      <c r="C296" s="91">
        <v>40020</v>
      </c>
      <c r="D296" s="102" t="s">
        <v>1051</v>
      </c>
      <c r="E296" s="91">
        <v>0</v>
      </c>
      <c r="F296" s="91">
        <v>0</v>
      </c>
      <c r="G296" s="91">
        <v>77</v>
      </c>
      <c r="H296" s="93">
        <v>0</v>
      </c>
      <c r="I296" s="91" t="s">
        <v>1199</v>
      </c>
      <c r="J296" s="106"/>
      <c r="K296" s="91">
        <v>0</v>
      </c>
      <c r="L296" s="91">
        <v>35</v>
      </c>
      <c r="M296" s="91">
        <v>6</v>
      </c>
      <c r="N296" s="91">
        <v>419</v>
      </c>
      <c r="O296" s="91">
        <v>1700</v>
      </c>
      <c r="P296" s="91">
        <v>0</v>
      </c>
      <c r="Q296" s="93">
        <v>141.53780241061691</v>
      </c>
      <c r="R296" s="93">
        <v>17.00936843383505</v>
      </c>
      <c r="S296" s="93">
        <v>122.77773075025415</v>
      </c>
      <c r="T296" s="93">
        <v>11.200685863838647</v>
      </c>
      <c r="U296" s="91">
        <v>18.7</v>
      </c>
      <c r="V296" s="91">
        <v>4</v>
      </c>
      <c r="W296" s="91">
        <v>2</v>
      </c>
      <c r="X296" s="91">
        <v>1</v>
      </c>
      <c r="Y296" s="91">
        <v>0</v>
      </c>
      <c r="Z296" s="91">
        <v>1</v>
      </c>
      <c r="AA296" s="91">
        <v>8</v>
      </c>
      <c r="AB296" s="107">
        <v>1.1743981209630063</v>
      </c>
      <c r="AC296" s="91">
        <v>0</v>
      </c>
      <c r="AD296" s="91">
        <v>98.090999999999994</v>
      </c>
    </row>
    <row r="297" spans="1:30" x14ac:dyDescent="0.3">
      <c r="A297" s="91" t="s">
        <v>761</v>
      </c>
      <c r="B297" s="91" t="s">
        <v>1036</v>
      </c>
      <c r="C297" s="91">
        <v>40022</v>
      </c>
      <c r="D297" s="102" t="s">
        <v>1052</v>
      </c>
      <c r="E297" s="91">
        <v>2</v>
      </c>
      <c r="F297" s="91">
        <v>500</v>
      </c>
      <c r="G297" s="91">
        <v>312</v>
      </c>
      <c r="H297" s="93">
        <v>0</v>
      </c>
      <c r="I297" s="91" t="s">
        <v>1199</v>
      </c>
      <c r="J297" s="106"/>
      <c r="K297" s="91">
        <v>0</v>
      </c>
      <c r="L297" s="91">
        <v>49</v>
      </c>
      <c r="M297" s="91">
        <v>136</v>
      </c>
      <c r="N297" s="91">
        <v>613</v>
      </c>
      <c r="O297" s="91">
        <v>1276</v>
      </c>
      <c r="P297" s="91">
        <v>0</v>
      </c>
      <c r="Q297" s="93">
        <v>253.13937313971508</v>
      </c>
      <c r="R297" s="93">
        <v>63.530866041965517</v>
      </c>
      <c r="S297" s="93">
        <v>158.01627003597611</v>
      </c>
      <c r="T297" s="93">
        <v>71.465528566608072</v>
      </c>
      <c r="U297" s="91">
        <v>0.4</v>
      </c>
      <c r="V297" s="91">
        <v>2</v>
      </c>
      <c r="W297" s="91">
        <v>1</v>
      </c>
      <c r="X297" s="91">
        <v>1</v>
      </c>
      <c r="Y297" s="91">
        <v>0</v>
      </c>
      <c r="Z297" s="91">
        <v>1</v>
      </c>
      <c r="AA297" s="91">
        <v>5</v>
      </c>
      <c r="AB297" s="107">
        <v>1.1558021266759131</v>
      </c>
      <c r="AC297" s="91">
        <v>0</v>
      </c>
      <c r="AD297" s="91">
        <v>98.77</v>
      </c>
    </row>
    <row r="298" spans="1:30" x14ac:dyDescent="0.3">
      <c r="A298" s="91" t="s">
        <v>761</v>
      </c>
      <c r="B298" s="91" t="s">
        <v>1036</v>
      </c>
      <c r="C298" s="91">
        <v>40028</v>
      </c>
      <c r="D298" s="102" t="s">
        <v>1053</v>
      </c>
      <c r="E298" s="91">
        <v>0</v>
      </c>
      <c r="F298" s="91">
        <v>0</v>
      </c>
      <c r="G298" s="91">
        <v>8</v>
      </c>
      <c r="H298" s="93">
        <v>0</v>
      </c>
      <c r="I298" s="91" t="s">
        <v>1199</v>
      </c>
      <c r="J298" s="106"/>
      <c r="K298" s="91">
        <v>0</v>
      </c>
      <c r="L298" s="91">
        <v>9</v>
      </c>
      <c r="M298" s="91">
        <v>0</v>
      </c>
      <c r="N298" s="91">
        <v>178</v>
      </c>
      <c r="O298" s="91">
        <v>443</v>
      </c>
      <c r="P298" s="91">
        <v>0</v>
      </c>
      <c r="Q298" s="93">
        <v>537.42810529557698</v>
      </c>
      <c r="R298" s="93">
        <v>12.532645606329323</v>
      </c>
      <c r="S298" s="93">
        <v>19.808255523652896</v>
      </c>
      <c r="T298" s="93">
        <v>4.7101463592051216</v>
      </c>
      <c r="U298" s="91">
        <v>0</v>
      </c>
      <c r="V298" s="91">
        <v>1</v>
      </c>
      <c r="W298" s="91">
        <v>1</v>
      </c>
      <c r="X298" s="91">
        <v>0</v>
      </c>
      <c r="Y298" s="91">
        <v>0</v>
      </c>
      <c r="Z298" s="91">
        <v>0</v>
      </c>
      <c r="AA298" s="91">
        <v>2</v>
      </c>
      <c r="AB298" s="107">
        <v>1.1883541295306002</v>
      </c>
      <c r="AC298" s="91">
        <v>0</v>
      </c>
      <c r="AD298" s="91">
        <v>99.028000000000006</v>
      </c>
    </row>
    <row r="299" spans="1:30" x14ac:dyDescent="0.3">
      <c r="A299" s="91" t="s">
        <v>761</v>
      </c>
      <c r="B299" s="91" t="s">
        <v>1036</v>
      </c>
      <c r="C299" s="91">
        <v>40031</v>
      </c>
      <c r="D299" s="102" t="s">
        <v>1054</v>
      </c>
      <c r="E299" s="91">
        <v>0</v>
      </c>
      <c r="F299" s="91">
        <v>0</v>
      </c>
      <c r="G299" s="91">
        <v>304</v>
      </c>
      <c r="H299" s="93">
        <v>0</v>
      </c>
      <c r="I299" s="91" t="s">
        <v>1201</v>
      </c>
      <c r="J299" s="106" t="s">
        <v>1202</v>
      </c>
      <c r="K299" s="91">
        <v>0</v>
      </c>
      <c r="L299" s="91">
        <v>15</v>
      </c>
      <c r="M299" s="91">
        <v>20</v>
      </c>
      <c r="N299" s="91">
        <v>177</v>
      </c>
      <c r="O299" s="91">
        <v>350</v>
      </c>
      <c r="P299" s="91">
        <v>0</v>
      </c>
      <c r="Q299" s="93">
        <v>255.32530613851588</v>
      </c>
      <c r="R299" s="93">
        <v>26.688396702817137</v>
      </c>
      <c r="S299" s="93">
        <v>40.992767731351456</v>
      </c>
      <c r="T299" s="93">
        <v>409.84040851238683</v>
      </c>
      <c r="U299" s="91">
        <v>100</v>
      </c>
      <c r="V299" s="91">
        <v>1</v>
      </c>
      <c r="W299" s="91">
        <v>1</v>
      </c>
      <c r="X299" s="91">
        <v>0</v>
      </c>
      <c r="Y299" s="91">
        <v>0</v>
      </c>
      <c r="Z299" s="91">
        <v>0</v>
      </c>
      <c r="AA299" s="91">
        <v>2</v>
      </c>
      <c r="AB299" s="107">
        <v>2.7210884353741496</v>
      </c>
      <c r="AC299" s="91">
        <v>0</v>
      </c>
      <c r="AD299" s="91">
        <v>101.343</v>
      </c>
    </row>
    <row r="300" spans="1:30" x14ac:dyDescent="0.3">
      <c r="A300" s="91" t="s">
        <v>761</v>
      </c>
      <c r="B300" s="91" t="s">
        <v>1036</v>
      </c>
      <c r="C300" s="91">
        <v>40032</v>
      </c>
      <c r="D300" s="102" t="s">
        <v>1055</v>
      </c>
      <c r="E300" s="91">
        <v>0</v>
      </c>
      <c r="F300" s="91">
        <v>0</v>
      </c>
      <c r="G300" s="91">
        <v>128</v>
      </c>
      <c r="H300" s="93">
        <v>0</v>
      </c>
      <c r="I300" s="91" t="s">
        <v>1199</v>
      </c>
      <c r="J300" s="106"/>
      <c r="K300" s="91">
        <v>0</v>
      </c>
      <c r="L300" s="91">
        <v>38</v>
      </c>
      <c r="M300" s="91">
        <v>64</v>
      </c>
      <c r="N300" s="91">
        <v>208</v>
      </c>
      <c r="O300" s="91">
        <v>1422</v>
      </c>
      <c r="P300" s="91">
        <v>0</v>
      </c>
      <c r="Q300" s="93">
        <v>240.32515498319134</v>
      </c>
      <c r="R300" s="93">
        <v>57.840480333507294</v>
      </c>
      <c r="S300" s="93">
        <v>101.92600685084889</v>
      </c>
      <c r="T300" s="93">
        <v>20.335869995298303</v>
      </c>
      <c r="U300" s="91">
        <v>14</v>
      </c>
      <c r="V300" s="91">
        <v>2</v>
      </c>
      <c r="W300" s="91">
        <v>2</v>
      </c>
      <c r="X300" s="91">
        <v>1</v>
      </c>
      <c r="Y300" s="91">
        <v>0</v>
      </c>
      <c r="Z300" s="91">
        <v>1</v>
      </c>
      <c r="AA300" s="91">
        <v>6</v>
      </c>
      <c r="AB300" s="107">
        <v>0.96200096200096208</v>
      </c>
      <c r="AC300" s="91">
        <v>0</v>
      </c>
      <c r="AD300" s="91">
        <v>98.944999999999993</v>
      </c>
    </row>
    <row r="301" spans="1:30" x14ac:dyDescent="0.3">
      <c r="A301" s="91" t="s">
        <v>761</v>
      </c>
      <c r="B301" s="91" t="s">
        <v>1036</v>
      </c>
      <c r="C301" s="91">
        <v>40033</v>
      </c>
      <c r="D301" s="102" t="s">
        <v>1056</v>
      </c>
      <c r="E301" s="91">
        <v>0</v>
      </c>
      <c r="F301" s="91">
        <v>0</v>
      </c>
      <c r="G301" s="91">
        <v>355</v>
      </c>
      <c r="H301" s="93">
        <v>0</v>
      </c>
      <c r="I301" s="91" t="s">
        <v>1201</v>
      </c>
      <c r="J301" s="106" t="s">
        <v>1202</v>
      </c>
      <c r="K301" s="91">
        <v>0</v>
      </c>
      <c r="L301" s="91">
        <v>13</v>
      </c>
      <c r="M301" s="91">
        <v>7</v>
      </c>
      <c r="N301" s="91">
        <v>229</v>
      </c>
      <c r="O301" s="91">
        <v>374</v>
      </c>
      <c r="P301" s="91">
        <v>0</v>
      </c>
      <c r="Q301" s="93">
        <v>558.95452250025494</v>
      </c>
      <c r="R301" s="93">
        <v>40.41725103610672</v>
      </c>
      <c r="S301" s="93">
        <v>13.465329333114342</v>
      </c>
      <c r="T301" s="93">
        <v>496.84809224973299</v>
      </c>
      <c r="U301" s="91">
        <v>88.7</v>
      </c>
      <c r="V301" s="91">
        <v>1</v>
      </c>
      <c r="W301" s="91">
        <v>1</v>
      </c>
      <c r="X301" s="91">
        <v>1</v>
      </c>
      <c r="Y301" s="91">
        <v>0</v>
      </c>
      <c r="Z301" s="91">
        <v>0</v>
      </c>
      <c r="AA301" s="91">
        <v>3</v>
      </c>
      <c r="AB301" s="107">
        <v>4.2372881355932206</v>
      </c>
      <c r="AC301" s="91">
        <v>0</v>
      </c>
      <c r="AD301" s="91">
        <v>100.367</v>
      </c>
    </row>
    <row r="302" spans="1:30" x14ac:dyDescent="0.3">
      <c r="A302" s="91" t="s">
        <v>761</v>
      </c>
      <c r="B302" s="91" t="s">
        <v>1036</v>
      </c>
      <c r="C302" s="91">
        <v>40036</v>
      </c>
      <c r="D302" s="102" t="s">
        <v>1057</v>
      </c>
      <c r="E302" s="91">
        <v>0</v>
      </c>
      <c r="F302" s="91">
        <v>0</v>
      </c>
      <c r="G302" s="91">
        <v>49</v>
      </c>
      <c r="H302" s="93">
        <v>0</v>
      </c>
      <c r="I302" s="91" t="s">
        <v>1199</v>
      </c>
      <c r="J302" s="106"/>
      <c r="K302" s="91">
        <v>0</v>
      </c>
      <c r="L302" s="91">
        <v>23</v>
      </c>
      <c r="M302" s="91">
        <v>8</v>
      </c>
      <c r="N302" s="91">
        <v>119</v>
      </c>
      <c r="O302" s="91">
        <v>536</v>
      </c>
      <c r="P302" s="91">
        <v>0</v>
      </c>
      <c r="Q302" s="93">
        <v>145.77619036849012</v>
      </c>
      <c r="R302" s="93">
        <v>19.196360338016284</v>
      </c>
      <c r="S302" s="93">
        <v>85.311808138180751</v>
      </c>
      <c r="T302" s="93">
        <v>27.109969277259125</v>
      </c>
      <c r="U302" s="91">
        <v>10.7</v>
      </c>
      <c r="V302" s="91">
        <v>1</v>
      </c>
      <c r="W302" s="91">
        <v>1</v>
      </c>
      <c r="X302" s="91">
        <v>1</v>
      </c>
      <c r="Y302" s="91">
        <v>0</v>
      </c>
      <c r="Z302" s="91">
        <v>0</v>
      </c>
      <c r="AA302" s="91">
        <v>3</v>
      </c>
      <c r="AB302" s="107">
        <v>1.6750418760469012</v>
      </c>
      <c r="AC302" s="91">
        <v>0</v>
      </c>
      <c r="AD302" s="91">
        <v>98.117999999999995</v>
      </c>
    </row>
    <row r="303" spans="1:30" x14ac:dyDescent="0.3">
      <c r="A303" s="91" t="s">
        <v>761</v>
      </c>
      <c r="B303" s="91" t="s">
        <v>1036</v>
      </c>
      <c r="C303" s="91">
        <v>40037</v>
      </c>
      <c r="D303" s="102" t="s">
        <v>1058</v>
      </c>
      <c r="E303" s="91">
        <v>1</v>
      </c>
      <c r="F303" s="91">
        <v>20</v>
      </c>
      <c r="G303" s="91">
        <v>106</v>
      </c>
      <c r="H303" s="93">
        <v>0</v>
      </c>
      <c r="I303" s="91" t="s">
        <v>1199</v>
      </c>
      <c r="J303" s="106"/>
      <c r="K303" s="91">
        <v>0</v>
      </c>
      <c r="L303" s="91">
        <v>28</v>
      </c>
      <c r="M303" s="91">
        <v>22</v>
      </c>
      <c r="N303" s="91">
        <v>189</v>
      </c>
      <c r="O303" s="91">
        <v>1023</v>
      </c>
      <c r="P303" s="91">
        <v>0</v>
      </c>
      <c r="Q303" s="93">
        <v>523.09309197996413</v>
      </c>
      <c r="R303" s="93">
        <v>7.3241982633118212</v>
      </c>
      <c r="S303" s="93">
        <v>99.982760176237235</v>
      </c>
      <c r="T303" s="93">
        <v>31.084665958474229</v>
      </c>
      <c r="U303" s="91">
        <v>16.8</v>
      </c>
      <c r="V303" s="91">
        <v>2</v>
      </c>
      <c r="W303" s="91">
        <v>1</v>
      </c>
      <c r="X303" s="91">
        <v>1</v>
      </c>
      <c r="Y303" s="91">
        <v>0</v>
      </c>
      <c r="Z303" s="91">
        <v>0</v>
      </c>
      <c r="AA303" s="91">
        <v>4</v>
      </c>
      <c r="AB303" s="107">
        <v>1.1837821840781297</v>
      </c>
      <c r="AC303" s="91">
        <v>0</v>
      </c>
      <c r="AD303" s="91">
        <v>97.899000000000001</v>
      </c>
    </row>
    <row r="304" spans="1:30" x14ac:dyDescent="0.3">
      <c r="A304" s="91" t="s">
        <v>761</v>
      </c>
      <c r="B304" s="91" t="s">
        <v>1036</v>
      </c>
      <c r="C304" s="91">
        <v>40041</v>
      </c>
      <c r="D304" s="102" t="s">
        <v>1059</v>
      </c>
      <c r="E304" s="91">
        <v>0</v>
      </c>
      <c r="F304" s="91">
        <v>0</v>
      </c>
      <c r="G304" s="91">
        <v>2658</v>
      </c>
      <c r="H304" s="93">
        <v>0</v>
      </c>
      <c r="I304" s="91" t="s">
        <v>1215</v>
      </c>
      <c r="J304" s="106" t="s">
        <v>1216</v>
      </c>
      <c r="K304" s="91">
        <v>0</v>
      </c>
      <c r="L304" s="91">
        <v>60</v>
      </c>
      <c r="M304" s="91">
        <v>178</v>
      </c>
      <c r="N304" s="91">
        <v>65</v>
      </c>
      <c r="O304" s="91">
        <v>1820</v>
      </c>
      <c r="P304" s="91">
        <v>0</v>
      </c>
      <c r="Q304" s="93">
        <v>189.87364094193669</v>
      </c>
      <c r="R304" s="93">
        <v>54.732166528269168</v>
      </c>
      <c r="S304" s="93">
        <v>220.35081791488884</v>
      </c>
      <c r="T304" s="93">
        <v>216.02725829762571</v>
      </c>
      <c r="U304" s="91">
        <v>0</v>
      </c>
      <c r="V304" s="91">
        <v>4</v>
      </c>
      <c r="W304" s="91">
        <v>2</v>
      </c>
      <c r="X304" s="91">
        <v>1</v>
      </c>
      <c r="Y304" s="91">
        <v>0</v>
      </c>
      <c r="Z304" s="91">
        <v>1</v>
      </c>
      <c r="AA304" s="91">
        <v>8</v>
      </c>
      <c r="AB304" s="107">
        <v>0.65616797900262469</v>
      </c>
      <c r="AC304" s="91">
        <v>0</v>
      </c>
      <c r="AD304" s="91">
        <v>98.57</v>
      </c>
    </row>
    <row r="305" spans="1:30" x14ac:dyDescent="0.3">
      <c r="A305" s="91" t="s">
        <v>761</v>
      </c>
      <c r="B305" s="91" t="s">
        <v>1036</v>
      </c>
      <c r="C305" s="91">
        <v>40043</v>
      </c>
      <c r="D305" s="102" t="s">
        <v>1060</v>
      </c>
      <c r="E305" s="91">
        <v>1</v>
      </c>
      <c r="F305" s="91">
        <v>600</v>
      </c>
      <c r="G305" s="91">
        <v>964</v>
      </c>
      <c r="H305" s="93">
        <v>0</v>
      </c>
      <c r="I305" s="91" t="s">
        <v>1201</v>
      </c>
      <c r="J305" s="106" t="s">
        <v>1202</v>
      </c>
      <c r="K305" s="91">
        <v>0</v>
      </c>
      <c r="L305" s="91">
        <v>30</v>
      </c>
      <c r="M305" s="91">
        <v>6</v>
      </c>
      <c r="N305" s="91">
        <v>185</v>
      </c>
      <c r="O305" s="91">
        <v>1196</v>
      </c>
      <c r="P305" s="91">
        <v>0</v>
      </c>
      <c r="Q305" s="93">
        <v>172.13064461209606</v>
      </c>
      <c r="R305" s="93">
        <v>1745.0522803447707</v>
      </c>
      <c r="S305" s="93">
        <v>282.70803275985799</v>
      </c>
      <c r="T305" s="93">
        <v>237.73637303791375</v>
      </c>
      <c r="U305" s="91">
        <v>19.899999999999999</v>
      </c>
      <c r="V305" s="91">
        <v>1</v>
      </c>
      <c r="W305" s="91">
        <v>1</v>
      </c>
      <c r="X305" s="91">
        <v>1</v>
      </c>
      <c r="Y305" s="91">
        <v>0</v>
      </c>
      <c r="Z305" s="91">
        <v>1</v>
      </c>
      <c r="AA305" s="91">
        <v>4</v>
      </c>
      <c r="AB305" s="107">
        <v>0.99552015928322546</v>
      </c>
      <c r="AC305" s="91">
        <v>0</v>
      </c>
      <c r="AD305" s="91">
        <v>98.944999999999993</v>
      </c>
    </row>
    <row r="306" spans="1:30" x14ac:dyDescent="0.3">
      <c r="A306" s="91" t="s">
        <v>761</v>
      </c>
      <c r="B306" s="91" t="s">
        <v>1036</v>
      </c>
      <c r="C306" s="91">
        <v>40044</v>
      </c>
      <c r="D306" s="102" t="s">
        <v>1061</v>
      </c>
      <c r="E306" s="91">
        <v>1</v>
      </c>
      <c r="F306" s="91">
        <v>752</v>
      </c>
      <c r="G306" s="91">
        <v>42</v>
      </c>
      <c r="H306" s="93">
        <v>0</v>
      </c>
      <c r="I306" s="91" t="s">
        <v>1199</v>
      </c>
      <c r="J306" s="106"/>
      <c r="K306" s="91">
        <v>0</v>
      </c>
      <c r="L306" s="91">
        <v>27</v>
      </c>
      <c r="M306" s="91">
        <v>9</v>
      </c>
      <c r="N306" s="91">
        <v>249</v>
      </c>
      <c r="O306" s="91">
        <v>1029</v>
      </c>
      <c r="P306" s="91">
        <v>0</v>
      </c>
      <c r="Q306" s="93">
        <v>200.53584113205793</v>
      </c>
      <c r="R306" s="93">
        <v>75.799967645539866</v>
      </c>
      <c r="S306" s="93">
        <v>111.28796075782779</v>
      </c>
      <c r="T306" s="93">
        <v>12.599962365530324</v>
      </c>
      <c r="U306" s="91">
        <v>9.8000000000000007</v>
      </c>
      <c r="V306" s="91">
        <v>2</v>
      </c>
      <c r="W306" s="91">
        <v>2</v>
      </c>
      <c r="X306" s="91">
        <v>1</v>
      </c>
      <c r="Y306" s="91">
        <v>1</v>
      </c>
      <c r="Z306" s="91">
        <v>0</v>
      </c>
      <c r="AA306" s="91">
        <v>6</v>
      </c>
      <c r="AB306" s="107">
        <v>1.8165304268846503</v>
      </c>
      <c r="AC306" s="91">
        <v>0</v>
      </c>
      <c r="AD306" s="91">
        <v>98.542000000000002</v>
      </c>
    </row>
    <row r="307" spans="1:30" x14ac:dyDescent="0.3">
      <c r="A307" s="91" t="s">
        <v>761</v>
      </c>
      <c r="B307" s="91" t="s">
        <v>1036</v>
      </c>
      <c r="C307" s="91">
        <v>40045</v>
      </c>
      <c r="D307" s="102" t="s">
        <v>1062</v>
      </c>
      <c r="E307" s="91">
        <v>1</v>
      </c>
      <c r="F307" s="91">
        <v>650</v>
      </c>
      <c r="G307" s="91">
        <v>2507</v>
      </c>
      <c r="H307" s="93">
        <v>0</v>
      </c>
      <c r="I307" s="91" t="s">
        <v>1215</v>
      </c>
      <c r="J307" s="106" t="s">
        <v>1216</v>
      </c>
      <c r="K307" s="91">
        <v>0</v>
      </c>
      <c r="L307" s="91">
        <v>112</v>
      </c>
      <c r="M307" s="91">
        <v>222</v>
      </c>
      <c r="N307" s="91">
        <v>183</v>
      </c>
      <c r="O307" s="91">
        <v>2767</v>
      </c>
      <c r="P307" s="91">
        <v>0</v>
      </c>
      <c r="Q307" s="93">
        <v>77.885355161282504</v>
      </c>
      <c r="R307" s="93">
        <v>29.893898375588996</v>
      </c>
      <c r="S307" s="93">
        <v>56.556388206819328</v>
      </c>
      <c r="T307" s="93">
        <v>139.58413665655266</v>
      </c>
      <c r="U307" s="91">
        <v>0</v>
      </c>
      <c r="V307" s="91">
        <v>5</v>
      </c>
      <c r="W307" s="91">
        <v>4</v>
      </c>
      <c r="X307" s="91">
        <v>1</v>
      </c>
      <c r="Y307" s="91">
        <v>4</v>
      </c>
      <c r="Z307" s="91">
        <v>1</v>
      </c>
      <c r="AA307" s="91">
        <v>15</v>
      </c>
      <c r="AB307" s="107">
        <v>0.84283868067651857</v>
      </c>
      <c r="AC307" s="91">
        <v>0</v>
      </c>
      <c r="AD307" s="91">
        <v>98.399000000000001</v>
      </c>
    </row>
    <row r="308" spans="1:30" x14ac:dyDescent="0.3">
      <c r="A308" s="91" t="s">
        <v>761</v>
      </c>
      <c r="B308" s="91" t="s">
        <v>1036</v>
      </c>
      <c r="C308" s="91">
        <v>40046</v>
      </c>
      <c r="D308" s="102" t="s">
        <v>1063</v>
      </c>
      <c r="E308" s="91">
        <v>4</v>
      </c>
      <c r="F308" s="91">
        <v>337</v>
      </c>
      <c r="G308" s="91">
        <v>139</v>
      </c>
      <c r="H308" s="93">
        <v>0</v>
      </c>
      <c r="I308" s="91" t="s">
        <v>1199</v>
      </c>
      <c r="J308" s="106"/>
      <c r="K308" s="91">
        <v>0</v>
      </c>
      <c r="L308" s="91">
        <v>24</v>
      </c>
      <c r="M308" s="91">
        <v>44</v>
      </c>
      <c r="N308" s="91">
        <v>406</v>
      </c>
      <c r="O308" s="91">
        <v>1176</v>
      </c>
      <c r="P308" s="91">
        <v>0</v>
      </c>
      <c r="Q308" s="93">
        <v>341.91640418327984</v>
      </c>
      <c r="R308" s="93">
        <v>43.900698677538038</v>
      </c>
      <c r="S308" s="93">
        <v>27.857656950314869</v>
      </c>
      <c r="T308" s="93">
        <v>43.766980808443293</v>
      </c>
      <c r="U308" s="91">
        <v>20.6</v>
      </c>
      <c r="V308" s="91">
        <v>3</v>
      </c>
      <c r="W308" s="91">
        <v>3</v>
      </c>
      <c r="X308" s="91">
        <v>1</v>
      </c>
      <c r="Y308" s="91">
        <v>0</v>
      </c>
      <c r="Z308" s="91">
        <v>1</v>
      </c>
      <c r="AA308" s="91">
        <v>8</v>
      </c>
      <c r="AB308" s="107">
        <v>2.5421035907213221</v>
      </c>
      <c r="AC308" s="91">
        <v>0</v>
      </c>
      <c r="AD308" s="91">
        <v>98.106999999999999</v>
      </c>
    </row>
    <row r="309" spans="1:30" x14ac:dyDescent="0.3">
      <c r="A309" s="91" t="s">
        <v>761</v>
      </c>
      <c r="B309" s="91" t="s">
        <v>1036</v>
      </c>
      <c r="C309" s="91">
        <v>40049</v>
      </c>
      <c r="D309" s="102" t="s">
        <v>1064</v>
      </c>
      <c r="E309" s="91">
        <v>0</v>
      </c>
      <c r="F309" s="91">
        <v>0</v>
      </c>
      <c r="G309" s="91">
        <v>567</v>
      </c>
      <c r="H309" s="93">
        <v>0</v>
      </c>
      <c r="I309" s="91" t="s">
        <v>1201</v>
      </c>
      <c r="J309" s="106" t="s">
        <v>1202</v>
      </c>
      <c r="K309" s="91">
        <v>0</v>
      </c>
      <c r="L309" s="91">
        <v>16</v>
      </c>
      <c r="M309" s="91">
        <v>35</v>
      </c>
      <c r="N309" s="91">
        <v>282</v>
      </c>
      <c r="O309" s="91">
        <v>563</v>
      </c>
      <c r="P309" s="91">
        <v>0</v>
      </c>
      <c r="Q309" s="93">
        <v>319.37552143991485</v>
      </c>
      <c r="R309" s="93">
        <v>37.631476459326038</v>
      </c>
      <c r="S309" s="93">
        <v>122.3484627760804</v>
      </c>
      <c r="T309" s="93">
        <v>501.19413190024954</v>
      </c>
      <c r="U309" s="91">
        <v>90.9</v>
      </c>
      <c r="V309" s="91">
        <v>1</v>
      </c>
      <c r="W309" s="91">
        <v>1</v>
      </c>
      <c r="X309" s="91">
        <v>1</v>
      </c>
      <c r="Y309" s="91">
        <v>0</v>
      </c>
      <c r="Z309" s="91">
        <v>0</v>
      </c>
      <c r="AA309" s="91">
        <v>3</v>
      </c>
      <c r="AB309" s="107">
        <v>2.6761819803746651</v>
      </c>
      <c r="AC309" s="91">
        <v>0</v>
      </c>
      <c r="AD309" s="91">
        <v>98.599000000000004</v>
      </c>
    </row>
    <row r="310" spans="1:30" x14ac:dyDescent="0.3">
      <c r="A310" s="91" t="s">
        <v>761</v>
      </c>
      <c r="B310" s="91" t="s">
        <v>1036</v>
      </c>
      <c r="C310" s="91">
        <v>40050</v>
      </c>
      <c r="D310" s="102" t="s">
        <v>1065</v>
      </c>
      <c r="E310" s="91">
        <v>0</v>
      </c>
      <c r="F310" s="91">
        <v>0</v>
      </c>
      <c r="G310" s="91">
        <v>759</v>
      </c>
      <c r="H310" s="93">
        <v>0</v>
      </c>
      <c r="I310" s="91" t="s">
        <v>1203</v>
      </c>
      <c r="J310" s="106" t="s">
        <v>1204</v>
      </c>
      <c r="K310" s="91">
        <v>0</v>
      </c>
      <c r="L310" s="91">
        <v>15</v>
      </c>
      <c r="M310" s="91">
        <v>9</v>
      </c>
      <c r="N310" s="91">
        <v>235</v>
      </c>
      <c r="O310" s="91">
        <v>1191</v>
      </c>
      <c r="P310" s="91">
        <v>0</v>
      </c>
      <c r="Q310" s="93">
        <v>306.74758117220023</v>
      </c>
      <c r="R310" s="93">
        <v>269.86681560360256</v>
      </c>
      <c r="S310" s="93">
        <v>84.86985895249569</v>
      </c>
      <c r="T310" s="93">
        <v>426.597194328527</v>
      </c>
      <c r="U310" s="91">
        <v>81.2</v>
      </c>
      <c r="V310" s="91">
        <v>2</v>
      </c>
      <c r="W310" s="91">
        <v>3</v>
      </c>
      <c r="X310" s="91">
        <v>1</v>
      </c>
      <c r="Y310" s="91">
        <v>0</v>
      </c>
      <c r="Z310" s="91">
        <v>0</v>
      </c>
      <c r="AA310" s="91">
        <v>6</v>
      </c>
      <c r="AB310" s="107">
        <v>3.403289846851957</v>
      </c>
      <c r="AC310" s="91">
        <v>0</v>
      </c>
      <c r="AD310" s="91">
        <v>98.921000000000006</v>
      </c>
    </row>
    <row r="311" spans="1:30" x14ac:dyDescent="0.3">
      <c r="A311" s="91" t="s">
        <v>761</v>
      </c>
      <c r="B311" s="91" t="s">
        <v>1066</v>
      </c>
      <c r="C311" s="91">
        <v>99001</v>
      </c>
      <c r="D311" s="102" t="s">
        <v>1067</v>
      </c>
      <c r="E311" s="91">
        <v>4</v>
      </c>
      <c r="F311" s="91">
        <v>2105</v>
      </c>
      <c r="G311" s="91">
        <v>28865</v>
      </c>
      <c r="H311" s="93">
        <v>1.6028126777312446</v>
      </c>
      <c r="I311" s="91" t="s">
        <v>1211</v>
      </c>
      <c r="J311" s="106" t="s">
        <v>1212</v>
      </c>
      <c r="K311" s="91">
        <v>1</v>
      </c>
      <c r="L311" s="91">
        <v>99</v>
      </c>
      <c r="M311" s="91">
        <v>337</v>
      </c>
      <c r="N311" s="91">
        <v>15</v>
      </c>
      <c r="O311" s="91">
        <v>3829</v>
      </c>
      <c r="P311" s="91">
        <v>31</v>
      </c>
      <c r="Q311" s="93">
        <v>58.941694597030292</v>
      </c>
      <c r="R311" s="93">
        <v>39.303315203781928</v>
      </c>
      <c r="S311" s="93">
        <v>19.816024497859313</v>
      </c>
      <c r="T311" s="93">
        <v>1467.1578901653061</v>
      </c>
      <c r="U311" s="91">
        <v>0</v>
      </c>
      <c r="V311" s="91">
        <v>4</v>
      </c>
      <c r="W311" s="91">
        <v>5</v>
      </c>
      <c r="X311" s="91">
        <v>2</v>
      </c>
      <c r="Y311" s="91">
        <v>1</v>
      </c>
      <c r="Z311" s="91">
        <v>2</v>
      </c>
      <c r="AA311" s="91">
        <v>14</v>
      </c>
      <c r="AB311" s="107">
        <v>0.71813285457809695</v>
      </c>
      <c r="AC311" s="91">
        <v>0</v>
      </c>
      <c r="AD311" s="91">
        <v>99.409000000000006</v>
      </c>
    </row>
    <row r="312" spans="1:30" x14ac:dyDescent="0.3">
      <c r="A312" s="91" t="s">
        <v>761</v>
      </c>
      <c r="B312" s="91" t="s">
        <v>1066</v>
      </c>
      <c r="C312" s="91">
        <v>99002</v>
      </c>
      <c r="D312" s="102" t="s">
        <v>1068</v>
      </c>
      <c r="E312" s="91">
        <v>1</v>
      </c>
      <c r="F312" s="91">
        <v>1857</v>
      </c>
      <c r="G312" s="91">
        <v>19391</v>
      </c>
      <c r="H312" s="93">
        <v>0</v>
      </c>
      <c r="I312" s="91" t="s">
        <v>1215</v>
      </c>
      <c r="J312" s="106" t="s">
        <v>1216</v>
      </c>
      <c r="K312" s="91">
        <v>0</v>
      </c>
      <c r="L312" s="91">
        <v>103</v>
      </c>
      <c r="M312" s="91">
        <v>279</v>
      </c>
      <c r="N312" s="91">
        <v>97</v>
      </c>
      <c r="O312" s="91">
        <v>3350</v>
      </c>
      <c r="P312" s="91">
        <v>0</v>
      </c>
      <c r="Q312" s="93">
        <v>0.76575523431216086</v>
      </c>
      <c r="R312" s="93">
        <v>29.041518669305166</v>
      </c>
      <c r="S312" s="93">
        <v>65.810760945948218</v>
      </c>
      <c r="T312" s="93">
        <v>1159.6647057035441</v>
      </c>
      <c r="U312" s="91">
        <v>0</v>
      </c>
      <c r="V312" s="91">
        <v>2</v>
      </c>
      <c r="W312" s="91">
        <v>2</v>
      </c>
      <c r="X312" s="91">
        <v>1</v>
      </c>
      <c r="Y312" s="91">
        <v>0</v>
      </c>
      <c r="Z312" s="91">
        <v>1</v>
      </c>
      <c r="AA312" s="91">
        <v>6</v>
      </c>
      <c r="AB312" s="107">
        <v>0.3621220351258374</v>
      </c>
      <c r="AC312" s="91">
        <v>0</v>
      </c>
      <c r="AD312" s="91">
        <v>99.350999999999999</v>
      </c>
    </row>
    <row r="313" spans="1:30" x14ac:dyDescent="0.3">
      <c r="A313" s="91" t="s">
        <v>761</v>
      </c>
      <c r="B313" s="91" t="s">
        <v>1066</v>
      </c>
      <c r="C313" s="91">
        <v>99003</v>
      </c>
      <c r="D313" s="102" t="s">
        <v>1069</v>
      </c>
      <c r="E313" s="91">
        <v>0</v>
      </c>
      <c r="F313" s="91">
        <v>0</v>
      </c>
      <c r="G313" s="91">
        <v>138</v>
      </c>
      <c r="H313" s="93">
        <v>0</v>
      </c>
      <c r="I313" s="91" t="s">
        <v>1199</v>
      </c>
      <c r="J313" s="106"/>
      <c r="K313" s="91">
        <v>0</v>
      </c>
      <c r="L313" s="91">
        <v>56</v>
      </c>
      <c r="M313" s="91">
        <v>315</v>
      </c>
      <c r="N313" s="91">
        <v>49</v>
      </c>
      <c r="O313" s="91">
        <v>2170</v>
      </c>
      <c r="P313" s="91">
        <v>0</v>
      </c>
      <c r="Q313" s="93">
        <v>214.66602321245017</v>
      </c>
      <c r="R313" s="93">
        <v>132.90602391755613</v>
      </c>
      <c r="S313" s="93">
        <v>140.78339708421873</v>
      </c>
      <c r="T313" s="93">
        <v>13.096809842338214</v>
      </c>
      <c r="U313" s="91">
        <v>20.3</v>
      </c>
      <c r="V313" s="91">
        <v>5</v>
      </c>
      <c r="W313" s="91">
        <v>3</v>
      </c>
      <c r="X313" s="91">
        <v>2</v>
      </c>
      <c r="Y313" s="91">
        <v>0</v>
      </c>
      <c r="Z313" s="91">
        <v>2</v>
      </c>
      <c r="AA313" s="91">
        <v>12</v>
      </c>
      <c r="AB313" s="107">
        <v>1.149315199693516</v>
      </c>
      <c r="AC313" s="91">
        <v>0</v>
      </c>
      <c r="AD313" s="91">
        <v>99.248000000000005</v>
      </c>
    </row>
    <row r="314" spans="1:30" x14ac:dyDescent="0.3">
      <c r="A314" s="91" t="s">
        <v>761</v>
      </c>
      <c r="B314" s="91" t="s">
        <v>1066</v>
      </c>
      <c r="C314" s="91">
        <v>99004</v>
      </c>
      <c r="D314" s="102" t="s">
        <v>1070</v>
      </c>
      <c r="E314" s="91">
        <v>1</v>
      </c>
      <c r="F314" s="91">
        <v>627</v>
      </c>
      <c r="G314" s="91">
        <v>131</v>
      </c>
      <c r="H314" s="93">
        <v>0</v>
      </c>
      <c r="I314" s="91" t="s">
        <v>1199</v>
      </c>
      <c r="J314" s="106"/>
      <c r="K314" s="91">
        <v>0</v>
      </c>
      <c r="L314" s="91">
        <v>11</v>
      </c>
      <c r="M314" s="91">
        <v>25</v>
      </c>
      <c r="N314" s="91">
        <v>108</v>
      </c>
      <c r="O314" s="91">
        <v>429</v>
      </c>
      <c r="P314" s="91">
        <v>0</v>
      </c>
      <c r="Q314" s="93">
        <v>228.12568785858019</v>
      </c>
      <c r="R314" s="93">
        <v>81.346708279576475</v>
      </c>
      <c r="S314" s="93">
        <v>28.321485446030625</v>
      </c>
      <c r="T314" s="93">
        <v>115.79617509511939</v>
      </c>
      <c r="U314" s="91">
        <v>45.4</v>
      </c>
      <c r="V314" s="91">
        <v>1</v>
      </c>
      <c r="W314" s="91">
        <v>1</v>
      </c>
      <c r="X314" s="91">
        <v>0</v>
      </c>
      <c r="Y314" s="91">
        <v>0</v>
      </c>
      <c r="Z314" s="91">
        <v>0</v>
      </c>
      <c r="AA314" s="91">
        <v>2</v>
      </c>
      <c r="AB314" s="107">
        <v>1.784121320249777</v>
      </c>
      <c r="AC314" s="91">
        <v>0</v>
      </c>
      <c r="AD314" s="91">
        <v>98.641000000000005</v>
      </c>
    </row>
    <row r="315" spans="1:30" x14ac:dyDescent="0.3">
      <c r="A315" s="91" t="s">
        <v>761</v>
      </c>
      <c r="B315" s="91" t="s">
        <v>1066</v>
      </c>
      <c r="C315" s="91">
        <v>99005</v>
      </c>
      <c r="D315" s="102" t="s">
        <v>1071</v>
      </c>
      <c r="E315" s="91">
        <v>0</v>
      </c>
      <c r="F315" s="91">
        <v>0</v>
      </c>
      <c r="G315" s="91">
        <v>11924</v>
      </c>
      <c r="H315" s="93">
        <v>0</v>
      </c>
      <c r="I315" s="91" t="s">
        <v>1215</v>
      </c>
      <c r="J315" s="106" t="s">
        <v>1216</v>
      </c>
      <c r="K315" s="91">
        <v>0</v>
      </c>
      <c r="L315" s="91">
        <v>59</v>
      </c>
      <c r="M315" s="91">
        <v>22</v>
      </c>
      <c r="N315" s="91">
        <v>202</v>
      </c>
      <c r="O315" s="91">
        <v>2565</v>
      </c>
      <c r="P315" s="91">
        <v>0</v>
      </c>
      <c r="Q315" s="93">
        <v>41.780201068568971</v>
      </c>
      <c r="R315" s="93">
        <v>45.602003311148117</v>
      </c>
      <c r="S315" s="93">
        <v>50.643400743679109</v>
      </c>
      <c r="T315" s="93">
        <v>849.23857606189722</v>
      </c>
      <c r="U315" s="91">
        <v>5.5</v>
      </c>
      <c r="V315" s="91">
        <v>2</v>
      </c>
      <c r="W315" s="91">
        <v>3</v>
      </c>
      <c r="X315" s="91">
        <v>1</v>
      </c>
      <c r="Y315" s="91">
        <v>0</v>
      </c>
      <c r="Z315" s="91">
        <v>1</v>
      </c>
      <c r="AA315" s="91">
        <v>7</v>
      </c>
      <c r="AB315" s="107">
        <v>0.50312657227053836</v>
      </c>
      <c r="AC315" s="91">
        <v>0</v>
      </c>
      <c r="AD315" s="91">
        <v>99.25</v>
      </c>
    </row>
    <row r="316" spans="1:30" x14ac:dyDescent="0.3">
      <c r="A316" s="91" t="s">
        <v>761</v>
      </c>
      <c r="B316" s="91" t="s">
        <v>1066</v>
      </c>
      <c r="C316" s="91">
        <v>99006</v>
      </c>
      <c r="D316" s="102" t="s">
        <v>1072</v>
      </c>
      <c r="E316" s="91">
        <v>0</v>
      </c>
      <c r="F316" s="91">
        <v>0</v>
      </c>
      <c r="G316" s="91">
        <v>53</v>
      </c>
      <c r="H316" s="93">
        <v>0</v>
      </c>
      <c r="I316" s="91" t="s">
        <v>1199</v>
      </c>
      <c r="J316" s="106"/>
      <c r="K316" s="91">
        <v>0</v>
      </c>
      <c r="L316" s="91">
        <v>17</v>
      </c>
      <c r="M316" s="91">
        <v>5</v>
      </c>
      <c r="N316" s="91">
        <v>131</v>
      </c>
      <c r="O316" s="91">
        <v>477</v>
      </c>
      <c r="P316" s="91">
        <v>0</v>
      </c>
      <c r="Q316" s="93">
        <v>293.23169477250872</v>
      </c>
      <c r="R316" s="93">
        <v>15.991237722101781</v>
      </c>
      <c r="S316" s="93">
        <v>109.16219475027167</v>
      </c>
      <c r="T316" s="93">
        <v>39.816181301624113</v>
      </c>
      <c r="U316" s="91">
        <v>0.7</v>
      </c>
      <c r="V316" s="91">
        <v>1</v>
      </c>
      <c r="W316" s="91">
        <v>1</v>
      </c>
      <c r="X316" s="91">
        <v>1</v>
      </c>
      <c r="Y316" s="91">
        <v>0</v>
      </c>
      <c r="Z316" s="91">
        <v>1</v>
      </c>
      <c r="AA316" s="91">
        <v>4</v>
      </c>
      <c r="AB316" s="107">
        <v>3.0326004548900682</v>
      </c>
      <c r="AC316" s="91">
        <v>0</v>
      </c>
      <c r="AD316" s="91">
        <v>99.378</v>
      </c>
    </row>
    <row r="317" spans="1:30" x14ac:dyDescent="0.3">
      <c r="A317" s="91" t="s">
        <v>761</v>
      </c>
      <c r="B317" s="91" t="s">
        <v>1066</v>
      </c>
      <c r="C317" s="91">
        <v>99008</v>
      </c>
      <c r="D317" s="102" t="s">
        <v>1073</v>
      </c>
      <c r="E317" s="91">
        <v>0</v>
      </c>
      <c r="F317" s="91">
        <v>0</v>
      </c>
      <c r="G317" s="91">
        <v>335</v>
      </c>
      <c r="H317" s="93">
        <v>0</v>
      </c>
      <c r="I317" s="91" t="s">
        <v>1199</v>
      </c>
      <c r="J317" s="106"/>
      <c r="K317" s="91">
        <v>0</v>
      </c>
      <c r="L317" s="91">
        <v>23</v>
      </c>
      <c r="M317" s="91">
        <v>41</v>
      </c>
      <c r="N317" s="91">
        <v>357</v>
      </c>
      <c r="O317" s="91">
        <v>625</v>
      </c>
      <c r="P317" s="91">
        <v>0</v>
      </c>
      <c r="Q317" s="93">
        <v>192.463175902404</v>
      </c>
      <c r="R317" s="93">
        <v>130.11877839304472</v>
      </c>
      <c r="S317" s="93">
        <v>30.804198113021599</v>
      </c>
      <c r="T317" s="93">
        <v>148.39092914906365</v>
      </c>
      <c r="U317" s="91">
        <v>23.7</v>
      </c>
      <c r="V317" s="91">
        <v>1</v>
      </c>
      <c r="W317" s="91">
        <v>1</v>
      </c>
      <c r="X317" s="91">
        <v>0</v>
      </c>
      <c r="Y317" s="91">
        <v>0</v>
      </c>
      <c r="Z317" s="91">
        <v>0</v>
      </c>
      <c r="AA317" s="91">
        <v>2</v>
      </c>
      <c r="AB317" s="107">
        <v>0.89405453732677698</v>
      </c>
      <c r="AC317" s="91">
        <v>0</v>
      </c>
      <c r="AD317" s="91">
        <v>98.796000000000006</v>
      </c>
    </row>
    <row r="318" spans="1:30" x14ac:dyDescent="0.3">
      <c r="A318" s="91" t="s">
        <v>761</v>
      </c>
      <c r="B318" s="91" t="s">
        <v>1066</v>
      </c>
      <c r="C318" s="91">
        <v>99009</v>
      </c>
      <c r="D318" s="102" t="s">
        <v>1074</v>
      </c>
      <c r="E318" s="91">
        <v>1</v>
      </c>
      <c r="F318" s="91">
        <v>1000</v>
      </c>
      <c r="G318" s="91">
        <v>161</v>
      </c>
      <c r="H318" s="93">
        <v>0</v>
      </c>
      <c r="I318" s="91" t="s">
        <v>1201</v>
      </c>
      <c r="J318" s="106" t="s">
        <v>1202</v>
      </c>
      <c r="K318" s="91">
        <v>0</v>
      </c>
      <c r="L318" s="91">
        <v>7</v>
      </c>
      <c r="M318" s="91">
        <v>0</v>
      </c>
      <c r="N318" s="91">
        <v>34</v>
      </c>
      <c r="O318" s="91">
        <v>299</v>
      </c>
      <c r="P318" s="91">
        <v>0</v>
      </c>
      <c r="Q318" s="93">
        <v>117.92320491692578</v>
      </c>
      <c r="R318" s="93">
        <v>54.770822915604221</v>
      </c>
      <c r="S318" s="93">
        <v>84.546064977619295</v>
      </c>
      <c r="T318" s="93">
        <v>160.9832729476914</v>
      </c>
      <c r="U318" s="91">
        <v>75.7</v>
      </c>
      <c r="V318" s="91">
        <v>1</v>
      </c>
      <c r="W318" s="91">
        <v>1</v>
      </c>
      <c r="X318" s="91">
        <v>0</v>
      </c>
      <c r="Y318" s="91">
        <v>0</v>
      </c>
      <c r="Z318" s="91">
        <v>0</v>
      </c>
      <c r="AA318" s="91">
        <v>2</v>
      </c>
      <c r="AB318" s="107">
        <v>2.0181634712411705</v>
      </c>
      <c r="AC318" s="91">
        <v>0</v>
      </c>
      <c r="AD318" s="91">
        <v>99.022999999999996</v>
      </c>
    </row>
    <row r="319" spans="1:30" x14ac:dyDescent="0.3">
      <c r="A319" s="91" t="s">
        <v>761</v>
      </c>
      <c r="B319" s="91" t="s">
        <v>1066</v>
      </c>
      <c r="C319" s="91">
        <v>99011</v>
      </c>
      <c r="D319" s="102" t="s">
        <v>1075</v>
      </c>
      <c r="E319" s="91">
        <v>0</v>
      </c>
      <c r="F319" s="91">
        <v>0</v>
      </c>
      <c r="G319" s="91">
        <v>97</v>
      </c>
      <c r="H319" s="93">
        <v>9.1549295774647881</v>
      </c>
      <c r="I319" s="91" t="s">
        <v>1199</v>
      </c>
      <c r="J319" s="106"/>
      <c r="K319" s="91">
        <v>1</v>
      </c>
      <c r="L319" s="91">
        <v>67</v>
      </c>
      <c r="M319" s="91">
        <v>25</v>
      </c>
      <c r="N319" s="91">
        <v>111</v>
      </c>
      <c r="O319" s="91">
        <v>1195</v>
      </c>
      <c r="P319" s="91">
        <v>65</v>
      </c>
      <c r="Q319" s="93">
        <v>9.9794412832021706</v>
      </c>
      <c r="R319" s="93">
        <v>55.466515605503595</v>
      </c>
      <c r="S319" s="93">
        <v>29.839336727751625</v>
      </c>
      <c r="T319" s="93">
        <v>13.463652179692451</v>
      </c>
      <c r="U319" s="91">
        <v>0</v>
      </c>
      <c r="V319" s="91">
        <v>1</v>
      </c>
      <c r="W319" s="91">
        <v>1</v>
      </c>
      <c r="X319" s="91">
        <v>1</v>
      </c>
      <c r="Y319" s="91">
        <v>5</v>
      </c>
      <c r="Z319" s="91">
        <v>1</v>
      </c>
      <c r="AA319" s="91">
        <v>9</v>
      </c>
      <c r="AB319" s="107">
        <v>1.2606807676145118</v>
      </c>
      <c r="AC319" s="91">
        <v>0</v>
      </c>
      <c r="AD319" s="91">
        <v>99.507999999999996</v>
      </c>
    </row>
    <row r="320" spans="1:30" x14ac:dyDescent="0.3">
      <c r="A320" s="91" t="s">
        <v>761</v>
      </c>
      <c r="B320" s="91" t="s">
        <v>1066</v>
      </c>
      <c r="C320" s="91">
        <v>99013</v>
      </c>
      <c r="D320" s="102" t="s">
        <v>1076</v>
      </c>
      <c r="E320" s="91">
        <v>2</v>
      </c>
      <c r="F320" s="91">
        <v>3400</v>
      </c>
      <c r="G320" s="91">
        <v>34341</v>
      </c>
      <c r="H320" s="93">
        <v>5.9050064184852378</v>
      </c>
      <c r="I320" s="91" t="s">
        <v>1215</v>
      </c>
      <c r="J320" s="106" t="s">
        <v>1216</v>
      </c>
      <c r="K320" s="91">
        <v>1</v>
      </c>
      <c r="L320" s="91">
        <v>215</v>
      </c>
      <c r="M320" s="91">
        <v>129</v>
      </c>
      <c r="N320" s="91">
        <v>15</v>
      </c>
      <c r="O320" s="91">
        <v>6736</v>
      </c>
      <c r="P320" s="91">
        <v>207</v>
      </c>
      <c r="Q320" s="93">
        <v>3.1596228294733573</v>
      </c>
      <c r="R320" s="93">
        <v>66.982001684154454</v>
      </c>
      <c r="S320" s="93">
        <v>26.248013982744141</v>
      </c>
      <c r="T320" s="93">
        <v>983.39436642929206</v>
      </c>
      <c r="U320" s="91">
        <v>1.5</v>
      </c>
      <c r="V320" s="91">
        <v>2</v>
      </c>
      <c r="W320" s="91">
        <v>7</v>
      </c>
      <c r="X320" s="91">
        <v>2</v>
      </c>
      <c r="Y320" s="91">
        <v>3</v>
      </c>
      <c r="Z320" s="91">
        <v>2</v>
      </c>
      <c r="AA320" s="91">
        <v>16</v>
      </c>
      <c r="AB320" s="107">
        <v>0.46238765424963157</v>
      </c>
      <c r="AC320" s="91">
        <v>1</v>
      </c>
      <c r="AD320" s="91">
        <v>99.444999999999993</v>
      </c>
    </row>
    <row r="321" spans="1:30" x14ac:dyDescent="0.3">
      <c r="A321" s="91" t="s">
        <v>761</v>
      </c>
      <c r="B321" s="91" t="s">
        <v>1066</v>
      </c>
      <c r="C321" s="91">
        <v>99014</v>
      </c>
      <c r="D321" s="102" t="s">
        <v>1066</v>
      </c>
      <c r="E321" s="91">
        <v>4</v>
      </c>
      <c r="F321" s="91">
        <v>34270</v>
      </c>
      <c r="G321" s="91">
        <v>72027</v>
      </c>
      <c r="H321" s="93">
        <v>5.725382529212844</v>
      </c>
      <c r="I321" s="91" t="s">
        <v>1211</v>
      </c>
      <c r="J321" s="106" t="s">
        <v>1212</v>
      </c>
      <c r="K321" s="91">
        <v>4</v>
      </c>
      <c r="L321" s="91">
        <v>1132</v>
      </c>
      <c r="M321" s="91">
        <v>2636</v>
      </c>
      <c r="N321" s="91">
        <v>465</v>
      </c>
      <c r="O321" s="91">
        <v>21063</v>
      </c>
      <c r="P321" s="91">
        <v>855</v>
      </c>
      <c r="Q321" s="93">
        <v>34.950399446759711</v>
      </c>
      <c r="R321" s="93">
        <v>27.737895594669247</v>
      </c>
      <c r="S321" s="93">
        <v>25.560439159855765</v>
      </c>
      <c r="T321" s="93">
        <v>478.45960704280748</v>
      </c>
      <c r="U321" s="91">
        <v>0.1</v>
      </c>
      <c r="V321" s="91">
        <v>13</v>
      </c>
      <c r="W321" s="91">
        <v>31</v>
      </c>
      <c r="X321" s="91">
        <v>9</v>
      </c>
      <c r="Y321" s="91">
        <v>13</v>
      </c>
      <c r="Z321" s="91">
        <v>7</v>
      </c>
      <c r="AA321" s="91">
        <v>73</v>
      </c>
      <c r="AB321" s="107">
        <v>0.48937781978829381</v>
      </c>
      <c r="AC321" s="91">
        <v>1</v>
      </c>
      <c r="AD321" s="91">
        <v>98.966999999999999</v>
      </c>
    </row>
    <row r="322" spans="1:30" x14ac:dyDescent="0.3">
      <c r="A322" s="91" t="s">
        <v>761</v>
      </c>
      <c r="B322" s="91" t="s">
        <v>1066</v>
      </c>
      <c r="C322" s="91">
        <v>99015</v>
      </c>
      <c r="D322" s="102" t="s">
        <v>1077</v>
      </c>
      <c r="E322" s="91">
        <v>0</v>
      </c>
      <c r="F322" s="91">
        <v>0</v>
      </c>
      <c r="G322" s="91">
        <v>101</v>
      </c>
      <c r="H322" s="93">
        <v>0</v>
      </c>
      <c r="I322" s="91" t="s">
        <v>1199</v>
      </c>
      <c r="J322" s="106"/>
      <c r="K322" s="91">
        <v>0</v>
      </c>
      <c r="L322" s="91">
        <v>17</v>
      </c>
      <c r="M322" s="91">
        <v>10</v>
      </c>
      <c r="N322" s="91">
        <v>199</v>
      </c>
      <c r="O322" s="91">
        <v>932</v>
      </c>
      <c r="P322" s="91">
        <v>0</v>
      </c>
      <c r="Q322" s="93">
        <v>290.79267212763551</v>
      </c>
      <c r="R322" s="93">
        <v>126.22249088302134</v>
      </c>
      <c r="S322" s="93">
        <v>59.606888979700976</v>
      </c>
      <c r="T322" s="93">
        <v>32.834842871422424</v>
      </c>
      <c r="U322" s="91">
        <v>45.1</v>
      </c>
      <c r="V322" s="91">
        <v>1</v>
      </c>
      <c r="W322" s="91">
        <v>1</v>
      </c>
      <c r="X322" s="91">
        <v>1</v>
      </c>
      <c r="Y322" s="91">
        <v>0</v>
      </c>
      <c r="Z322" s="91">
        <v>0</v>
      </c>
      <c r="AA322" s="91">
        <v>3</v>
      </c>
      <c r="AB322" s="107">
        <v>0.98425196850393704</v>
      </c>
      <c r="AC322" s="91">
        <v>0</v>
      </c>
      <c r="AD322" s="91">
        <v>98.646000000000001</v>
      </c>
    </row>
    <row r="323" spans="1:30" x14ac:dyDescent="0.3">
      <c r="A323" s="91" t="s">
        <v>761</v>
      </c>
      <c r="B323" s="91" t="s">
        <v>1066</v>
      </c>
      <c r="C323" s="91">
        <v>99016</v>
      </c>
      <c r="D323" s="102" t="s">
        <v>1078</v>
      </c>
      <c r="E323" s="91">
        <v>0</v>
      </c>
      <c r="F323" s="91">
        <v>0</v>
      </c>
      <c r="G323" s="91">
        <v>134</v>
      </c>
      <c r="H323" s="93">
        <v>0</v>
      </c>
      <c r="I323" s="91" t="s">
        <v>1215</v>
      </c>
      <c r="J323" s="106" t="s">
        <v>1216</v>
      </c>
      <c r="K323" s="91">
        <v>0</v>
      </c>
      <c r="L323" s="91">
        <v>16</v>
      </c>
      <c r="M323" s="91">
        <v>24</v>
      </c>
      <c r="N323" s="91">
        <v>77</v>
      </c>
      <c r="O323" s="91">
        <v>916</v>
      </c>
      <c r="P323" s="91">
        <v>0</v>
      </c>
      <c r="Q323" s="93">
        <v>122.23415710808663</v>
      </c>
      <c r="R323" s="93">
        <v>423.06383927717189</v>
      </c>
      <c r="S323" s="93">
        <v>163.7065043733383</v>
      </c>
      <c r="T323" s="93">
        <v>23.413895856565361</v>
      </c>
      <c r="U323" s="91">
        <v>20.9</v>
      </c>
      <c r="V323" s="91">
        <v>1</v>
      </c>
      <c r="W323" s="91">
        <v>2</v>
      </c>
      <c r="X323" s="91">
        <v>1</v>
      </c>
      <c r="Y323" s="91">
        <v>0</v>
      </c>
      <c r="Z323" s="91">
        <v>0</v>
      </c>
      <c r="AA323" s="91">
        <v>4</v>
      </c>
      <c r="AB323" s="107">
        <v>0.70534297302063131</v>
      </c>
      <c r="AC323" s="91">
        <v>0</v>
      </c>
      <c r="AD323" s="91">
        <v>98.289000000000001</v>
      </c>
    </row>
    <row r="324" spans="1:30" x14ac:dyDescent="0.3">
      <c r="A324" s="91" t="s">
        <v>761</v>
      </c>
      <c r="B324" s="91" t="s">
        <v>1066</v>
      </c>
      <c r="C324" s="91">
        <v>99017</v>
      </c>
      <c r="D324" s="102" t="s">
        <v>1079</v>
      </c>
      <c r="E324" s="91">
        <v>1</v>
      </c>
      <c r="F324" s="91">
        <v>30</v>
      </c>
      <c r="G324" s="91">
        <v>185</v>
      </c>
      <c r="H324" s="93">
        <v>0</v>
      </c>
      <c r="I324" s="91" t="s">
        <v>1211</v>
      </c>
      <c r="J324" s="106" t="s">
        <v>1212</v>
      </c>
      <c r="K324" s="91">
        <v>0</v>
      </c>
      <c r="L324" s="91">
        <v>46</v>
      </c>
      <c r="M324" s="91">
        <v>40</v>
      </c>
      <c r="N324" s="91">
        <v>96</v>
      </c>
      <c r="O324" s="91">
        <v>1920</v>
      </c>
      <c r="P324" s="91">
        <v>0</v>
      </c>
      <c r="Q324" s="93">
        <v>73.978843326539348</v>
      </c>
      <c r="R324" s="93">
        <v>48.407055235187727</v>
      </c>
      <c r="S324" s="93">
        <v>241.57685594479616</v>
      </c>
      <c r="T324" s="93">
        <v>19.396460952152029</v>
      </c>
      <c r="U324" s="91">
        <v>3.1</v>
      </c>
      <c r="V324" s="91">
        <v>4</v>
      </c>
      <c r="W324" s="91">
        <v>2</v>
      </c>
      <c r="X324" s="91">
        <v>1</v>
      </c>
      <c r="Y324" s="91">
        <v>0</v>
      </c>
      <c r="Z324" s="91">
        <v>1</v>
      </c>
      <c r="AA324" s="91">
        <v>8</v>
      </c>
      <c r="AB324" s="107">
        <v>0.84647127288117663</v>
      </c>
      <c r="AC324" s="91">
        <v>0</v>
      </c>
      <c r="AD324" s="91">
        <v>98.691000000000003</v>
      </c>
    </row>
    <row r="325" spans="1:30" x14ac:dyDescent="0.3">
      <c r="A325" s="91" t="s">
        <v>761</v>
      </c>
      <c r="B325" s="91" t="s">
        <v>1066</v>
      </c>
      <c r="C325" s="91">
        <v>99018</v>
      </c>
      <c r="D325" s="102" t="s">
        <v>1080</v>
      </c>
      <c r="E325" s="91">
        <v>2</v>
      </c>
      <c r="F325" s="91">
        <v>8860</v>
      </c>
      <c r="G325" s="91">
        <v>371</v>
      </c>
      <c r="H325" s="93">
        <v>0</v>
      </c>
      <c r="I325" s="91" t="s">
        <v>1211</v>
      </c>
      <c r="J325" s="106" t="s">
        <v>1212</v>
      </c>
      <c r="K325" s="91">
        <v>0</v>
      </c>
      <c r="L325" s="91">
        <v>140</v>
      </c>
      <c r="M325" s="91">
        <v>190</v>
      </c>
      <c r="N325" s="91">
        <v>119</v>
      </c>
      <c r="O325" s="91">
        <v>4213</v>
      </c>
      <c r="P325" s="91">
        <v>0</v>
      </c>
      <c r="Q325" s="93">
        <v>134.8146388321386</v>
      </c>
      <c r="R325" s="93">
        <v>48.053193596851642</v>
      </c>
      <c r="S325" s="93">
        <v>72.087858194394983</v>
      </c>
      <c r="T325" s="93">
        <v>16.571529118188579</v>
      </c>
      <c r="U325" s="91">
        <v>1.3</v>
      </c>
      <c r="V325" s="91">
        <v>7</v>
      </c>
      <c r="W325" s="91">
        <v>7</v>
      </c>
      <c r="X325" s="91">
        <v>1</v>
      </c>
      <c r="Y325" s="91">
        <v>3</v>
      </c>
      <c r="Z325" s="91">
        <v>0</v>
      </c>
      <c r="AA325" s="91">
        <v>18</v>
      </c>
      <c r="AB325" s="107">
        <v>0.81139560043274439</v>
      </c>
      <c r="AC325" s="91">
        <v>0</v>
      </c>
      <c r="AD325" s="91">
        <v>98.41</v>
      </c>
    </row>
    <row r="326" spans="1:30" x14ac:dyDescent="0.3">
      <c r="A326" s="91" t="s">
        <v>761</v>
      </c>
      <c r="B326" s="91" t="s">
        <v>1066</v>
      </c>
      <c r="C326" s="91">
        <v>99020</v>
      </c>
      <c r="D326" s="102" t="s">
        <v>1081</v>
      </c>
      <c r="E326" s="91">
        <v>3</v>
      </c>
      <c r="F326" s="91">
        <v>9008</v>
      </c>
      <c r="G326" s="91">
        <v>142</v>
      </c>
      <c r="H326" s="93">
        <v>0</v>
      </c>
      <c r="I326" s="91" t="s">
        <v>1201</v>
      </c>
      <c r="J326" s="106" t="s">
        <v>1202</v>
      </c>
      <c r="K326" s="91">
        <v>0</v>
      </c>
      <c r="L326" s="91">
        <v>66</v>
      </c>
      <c r="M326" s="91">
        <v>40</v>
      </c>
      <c r="N326" s="91">
        <v>319</v>
      </c>
      <c r="O326" s="91">
        <v>1839</v>
      </c>
      <c r="P326" s="91">
        <v>0</v>
      </c>
      <c r="Q326" s="93">
        <v>99.304938615197827</v>
      </c>
      <c r="R326" s="93">
        <v>47.175398315496324</v>
      </c>
      <c r="S326" s="93">
        <v>171.20117305272589</v>
      </c>
      <c r="T326" s="93">
        <v>14.007703307628111</v>
      </c>
      <c r="U326" s="91">
        <v>1.2</v>
      </c>
      <c r="V326" s="91">
        <v>2</v>
      </c>
      <c r="W326" s="91">
        <v>2</v>
      </c>
      <c r="X326" s="91">
        <v>1</v>
      </c>
      <c r="Y326" s="91">
        <v>0</v>
      </c>
      <c r="Z326" s="91">
        <v>1</v>
      </c>
      <c r="AA326" s="91">
        <v>6</v>
      </c>
      <c r="AB326" s="107">
        <v>0.59731209556993536</v>
      </c>
      <c r="AC326" s="91">
        <v>0</v>
      </c>
      <c r="AD326" s="91">
        <v>98.637</v>
      </c>
    </row>
    <row r="327" spans="1:30" x14ac:dyDescent="0.3">
      <c r="A327" s="91" t="s">
        <v>761</v>
      </c>
      <c r="B327" s="91" t="s">
        <v>1066</v>
      </c>
      <c r="C327" s="91">
        <v>99021</v>
      </c>
      <c r="D327" s="102" t="s">
        <v>1082</v>
      </c>
      <c r="E327" s="91">
        <v>1</v>
      </c>
      <c r="F327" s="91">
        <v>250</v>
      </c>
      <c r="G327" s="91">
        <v>26</v>
      </c>
      <c r="H327" s="93">
        <v>0</v>
      </c>
      <c r="I327" s="91" t="s">
        <v>1199</v>
      </c>
      <c r="J327" s="106"/>
      <c r="K327" s="91">
        <v>0</v>
      </c>
      <c r="L327" s="91">
        <v>5</v>
      </c>
      <c r="M327" s="91">
        <v>0</v>
      </c>
      <c r="N327" s="91">
        <v>143</v>
      </c>
      <c r="O327" s="91">
        <v>374</v>
      </c>
      <c r="P327" s="91">
        <v>0</v>
      </c>
      <c r="Q327" s="93">
        <v>515.41291886731869</v>
      </c>
      <c r="R327" s="93">
        <v>111.54291693739165</v>
      </c>
      <c r="S327" s="93">
        <v>56.98063365803727</v>
      </c>
      <c r="T327" s="93">
        <v>69.630602833141126</v>
      </c>
      <c r="U327" s="91">
        <v>88.1</v>
      </c>
      <c r="V327" s="91">
        <v>1</v>
      </c>
      <c r="W327" s="91">
        <v>1</v>
      </c>
      <c r="X327" s="91">
        <v>0</v>
      </c>
      <c r="Y327" s="91">
        <v>0</v>
      </c>
      <c r="Z327" s="91">
        <v>0</v>
      </c>
      <c r="AA327" s="91">
        <v>2</v>
      </c>
      <c r="AB327" s="107">
        <v>5.4054054054054053</v>
      </c>
      <c r="AC327" s="91">
        <v>0</v>
      </c>
      <c r="AD327" s="91">
        <v>100.881</v>
      </c>
    </row>
    <row r="328" spans="1:30" x14ac:dyDescent="0.3">
      <c r="A328" s="91" t="s">
        <v>761</v>
      </c>
      <c r="B328" s="91" t="s">
        <v>1066</v>
      </c>
      <c r="C328" s="91">
        <v>99022</v>
      </c>
      <c r="D328" s="102" t="s">
        <v>1083</v>
      </c>
      <c r="E328" s="91">
        <v>0</v>
      </c>
      <c r="F328" s="91">
        <v>0</v>
      </c>
      <c r="G328" s="91">
        <v>27</v>
      </c>
      <c r="H328" s="93">
        <v>0</v>
      </c>
      <c r="I328" s="91" t="s">
        <v>1199</v>
      </c>
      <c r="J328" s="106"/>
      <c r="K328" s="91">
        <v>0</v>
      </c>
      <c r="L328" s="91">
        <v>6</v>
      </c>
      <c r="M328" s="91">
        <v>5</v>
      </c>
      <c r="N328" s="91">
        <v>193</v>
      </c>
      <c r="O328" s="91">
        <v>469</v>
      </c>
      <c r="P328" s="91">
        <v>0</v>
      </c>
      <c r="Q328" s="93">
        <v>439.65039748332453</v>
      </c>
      <c r="R328" s="93">
        <v>0</v>
      </c>
      <c r="S328" s="93">
        <v>3.7951644776452844</v>
      </c>
      <c r="T328" s="93">
        <v>34.081809030038201</v>
      </c>
      <c r="U328" s="91">
        <v>13.1</v>
      </c>
      <c r="V328" s="91">
        <v>1</v>
      </c>
      <c r="W328" s="91">
        <v>1</v>
      </c>
      <c r="X328" s="91">
        <v>0</v>
      </c>
      <c r="Y328" s="91">
        <v>0</v>
      </c>
      <c r="Z328" s="91">
        <v>0</v>
      </c>
      <c r="AA328" s="91">
        <v>2</v>
      </c>
      <c r="AB328" s="107">
        <v>2.5477707006369426</v>
      </c>
      <c r="AC328" s="91">
        <v>0</v>
      </c>
      <c r="AD328" s="91">
        <v>99.634</v>
      </c>
    </row>
    <row r="329" spans="1:30" x14ac:dyDescent="0.3">
      <c r="A329" s="91" t="s">
        <v>761</v>
      </c>
      <c r="B329" s="91" t="s">
        <v>1066</v>
      </c>
      <c r="C329" s="91">
        <v>99023</v>
      </c>
      <c r="D329" s="102" t="s">
        <v>1084</v>
      </c>
      <c r="E329" s="91">
        <v>1</v>
      </c>
      <c r="F329" s="91">
        <v>370</v>
      </c>
      <c r="G329" s="91">
        <v>177</v>
      </c>
      <c r="H329" s="93">
        <v>0</v>
      </c>
      <c r="I329" s="91" t="s">
        <v>1199</v>
      </c>
      <c r="J329" s="106"/>
      <c r="K329" s="91">
        <v>0</v>
      </c>
      <c r="L329" s="91">
        <v>62</v>
      </c>
      <c r="M329" s="91">
        <v>50</v>
      </c>
      <c r="N329" s="91">
        <v>300</v>
      </c>
      <c r="O329" s="91">
        <v>1761</v>
      </c>
      <c r="P329" s="91">
        <v>0</v>
      </c>
      <c r="Q329" s="93">
        <v>46.466181215035476</v>
      </c>
      <c r="R329" s="93">
        <v>29.478521411167826</v>
      </c>
      <c r="S329" s="93">
        <v>36.991142541912517</v>
      </c>
      <c r="T329" s="93">
        <v>25.192297635197736</v>
      </c>
      <c r="U329" s="91">
        <v>9.6999999999999993</v>
      </c>
      <c r="V329" s="91">
        <v>3</v>
      </c>
      <c r="W329" s="91">
        <v>3</v>
      </c>
      <c r="X329" s="91">
        <v>1</v>
      </c>
      <c r="Y329" s="91">
        <v>5</v>
      </c>
      <c r="Z329" s="91">
        <v>1</v>
      </c>
      <c r="AA329" s="91">
        <v>13</v>
      </c>
      <c r="AB329" s="107">
        <v>1.8672795173800631</v>
      </c>
      <c r="AC329" s="91">
        <v>0</v>
      </c>
      <c r="AD329" s="91">
        <v>98.727999999999994</v>
      </c>
    </row>
    <row r="330" spans="1:30" x14ac:dyDescent="0.3">
      <c r="A330" s="91" t="s">
        <v>761</v>
      </c>
      <c r="B330" s="91" t="s">
        <v>1066</v>
      </c>
      <c r="C330" s="91">
        <v>99024</v>
      </c>
      <c r="D330" s="102" t="s">
        <v>1085</v>
      </c>
      <c r="E330" s="91">
        <v>2</v>
      </c>
      <c r="F330" s="91">
        <v>1078</v>
      </c>
      <c r="G330" s="91">
        <v>442</v>
      </c>
      <c r="H330" s="93">
        <v>0</v>
      </c>
      <c r="I330" s="91" t="s">
        <v>1206</v>
      </c>
      <c r="J330" s="106" t="s">
        <v>1207</v>
      </c>
      <c r="K330" s="91">
        <v>0</v>
      </c>
      <c r="L330" s="91">
        <v>29</v>
      </c>
      <c r="M330" s="91">
        <v>13</v>
      </c>
      <c r="N330" s="91">
        <v>410</v>
      </c>
      <c r="O330" s="91">
        <v>1441</v>
      </c>
      <c r="P330" s="91">
        <v>0</v>
      </c>
      <c r="Q330" s="93">
        <v>196.41976240874516</v>
      </c>
      <c r="R330" s="93">
        <v>66.804769244985067</v>
      </c>
      <c r="S330" s="93">
        <v>109.31303142206524</v>
      </c>
      <c r="T330" s="93">
        <v>166.59432933452172</v>
      </c>
      <c r="U330" s="91">
        <v>12.4</v>
      </c>
      <c r="V330" s="91">
        <v>2</v>
      </c>
      <c r="W330" s="91">
        <v>2</v>
      </c>
      <c r="X330" s="91">
        <v>1</v>
      </c>
      <c r="Y330" s="91">
        <v>0</v>
      </c>
      <c r="Z330" s="91">
        <v>1</v>
      </c>
      <c r="AA330" s="91">
        <v>6</v>
      </c>
      <c r="AB330" s="107">
        <v>2.2822365918600229</v>
      </c>
      <c r="AC330" s="91">
        <v>0</v>
      </c>
      <c r="AD330" s="91">
        <v>99.444000000000003</v>
      </c>
    </row>
    <row r="331" spans="1:30" x14ac:dyDescent="0.3">
      <c r="A331" s="91" t="s">
        <v>761</v>
      </c>
      <c r="B331" s="91" t="s">
        <v>1066</v>
      </c>
      <c r="C331" s="91">
        <v>99025</v>
      </c>
      <c r="D331" s="102" t="s">
        <v>1086</v>
      </c>
      <c r="E331" s="91">
        <v>1</v>
      </c>
      <c r="F331" s="91">
        <v>36116</v>
      </c>
      <c r="G331" s="91">
        <v>241</v>
      </c>
      <c r="H331" s="93">
        <v>0</v>
      </c>
      <c r="I331" s="91" t="s">
        <v>1201</v>
      </c>
      <c r="J331" s="106" t="s">
        <v>1202</v>
      </c>
      <c r="K331" s="91">
        <v>0</v>
      </c>
      <c r="L331" s="91">
        <v>14</v>
      </c>
      <c r="M331" s="91">
        <v>16</v>
      </c>
      <c r="N331" s="91">
        <v>330</v>
      </c>
      <c r="O331" s="91">
        <v>963</v>
      </c>
      <c r="P331" s="91">
        <v>0</v>
      </c>
      <c r="Q331" s="93">
        <v>230.52141628092767</v>
      </c>
      <c r="R331" s="93">
        <v>88.022400444328781</v>
      </c>
      <c r="S331" s="93">
        <v>94.810157923653264</v>
      </c>
      <c r="T331" s="93">
        <v>84.74314645726912</v>
      </c>
      <c r="U331" s="91">
        <v>29.7</v>
      </c>
      <c r="V331" s="91">
        <v>2</v>
      </c>
      <c r="W331" s="91">
        <v>2</v>
      </c>
      <c r="X331" s="91">
        <v>1</v>
      </c>
      <c r="Y331" s="91">
        <v>0</v>
      </c>
      <c r="Z331" s="91">
        <v>0</v>
      </c>
      <c r="AA331" s="91">
        <v>5</v>
      </c>
      <c r="AB331" s="107">
        <v>1.7743080198722496</v>
      </c>
      <c r="AC331" s="91">
        <v>0</v>
      </c>
      <c r="AD331" s="91">
        <v>99.403999999999996</v>
      </c>
    </row>
    <row r="332" spans="1:30" x14ac:dyDescent="0.3">
      <c r="A332" s="91" t="s">
        <v>761</v>
      </c>
      <c r="B332" s="91" t="s">
        <v>1066</v>
      </c>
      <c r="C332" s="91">
        <v>99026</v>
      </c>
      <c r="D332" s="102" t="s">
        <v>1087</v>
      </c>
      <c r="E332" s="91">
        <v>2</v>
      </c>
      <c r="F332" s="91">
        <v>3020</v>
      </c>
      <c r="G332" s="91">
        <v>181</v>
      </c>
      <c r="H332" s="93">
        <v>0</v>
      </c>
      <c r="I332" s="91" t="s">
        <v>1206</v>
      </c>
      <c r="J332" s="106" t="s">
        <v>1207</v>
      </c>
      <c r="K332" s="91">
        <v>0</v>
      </c>
      <c r="L332" s="91">
        <v>18</v>
      </c>
      <c r="M332" s="91">
        <v>19</v>
      </c>
      <c r="N332" s="91">
        <v>95</v>
      </c>
      <c r="O332" s="91">
        <v>1003</v>
      </c>
      <c r="P332" s="91">
        <v>0</v>
      </c>
      <c r="Q332" s="93">
        <v>183.14178224753351</v>
      </c>
      <c r="R332" s="93">
        <v>27.060541082987623</v>
      </c>
      <c r="S332" s="93">
        <v>293.48689452729235</v>
      </c>
      <c r="T332" s="93">
        <v>89.765948096855723</v>
      </c>
      <c r="U332" s="91">
        <v>19.3</v>
      </c>
      <c r="V332" s="91">
        <v>2</v>
      </c>
      <c r="W332" s="91">
        <v>1</v>
      </c>
      <c r="X332" s="91">
        <v>1</v>
      </c>
      <c r="Y332" s="91">
        <v>0</v>
      </c>
      <c r="Z332" s="91">
        <v>0</v>
      </c>
      <c r="AA332" s="91">
        <v>4</v>
      </c>
      <c r="AB332" s="107">
        <v>2.0020020020020022</v>
      </c>
      <c r="AC332" s="91">
        <v>0</v>
      </c>
      <c r="AD332" s="91">
        <v>98.835999999999999</v>
      </c>
    </row>
    <row r="333" spans="1:30" x14ac:dyDescent="0.3">
      <c r="A333" s="91" t="s">
        <v>761</v>
      </c>
      <c r="B333" s="91" t="s">
        <v>1066</v>
      </c>
      <c r="C333" s="91">
        <v>99027</v>
      </c>
      <c r="D333" s="102" t="s">
        <v>1088</v>
      </c>
      <c r="E333" s="91">
        <v>1</v>
      </c>
      <c r="F333" s="91">
        <v>0</v>
      </c>
      <c r="G333" s="91">
        <v>19</v>
      </c>
      <c r="H333" s="93">
        <v>0</v>
      </c>
      <c r="I333" s="91" t="s">
        <v>1199</v>
      </c>
      <c r="J333" s="106"/>
      <c r="K333" s="91">
        <v>0</v>
      </c>
      <c r="L333" s="91">
        <v>7</v>
      </c>
      <c r="M333" s="91">
        <v>0</v>
      </c>
      <c r="N333" s="91">
        <v>76</v>
      </c>
      <c r="O333" s="91">
        <v>247</v>
      </c>
      <c r="P333" s="91">
        <v>0</v>
      </c>
      <c r="Q333" s="93">
        <v>68.16136810193295</v>
      </c>
      <c r="R333" s="93">
        <v>120.25525668135069</v>
      </c>
      <c r="S333" s="93">
        <v>185.07177077729315</v>
      </c>
      <c r="T333" s="93">
        <v>17.644839518310938</v>
      </c>
      <c r="U333" s="91">
        <v>0</v>
      </c>
      <c r="V333" s="91">
        <v>1</v>
      </c>
      <c r="W333" s="91">
        <v>1</v>
      </c>
      <c r="X333" s="91">
        <v>0</v>
      </c>
      <c r="Y333" s="91">
        <v>0</v>
      </c>
      <c r="Z333" s="91">
        <v>0</v>
      </c>
      <c r="AA333" s="91">
        <v>2</v>
      </c>
      <c r="AB333" s="107">
        <v>1.8744142455482662</v>
      </c>
      <c r="AC333" s="91">
        <v>0</v>
      </c>
      <c r="AD333" s="91">
        <v>97.7</v>
      </c>
    </row>
    <row r="334" spans="1:30" x14ac:dyDescent="0.3">
      <c r="A334" s="91" t="s">
        <v>761</v>
      </c>
      <c r="B334" s="91" t="s">
        <v>1066</v>
      </c>
      <c r="C334" s="91">
        <v>99028</v>
      </c>
      <c r="D334" s="102" t="s">
        <v>1089</v>
      </c>
      <c r="E334" s="91">
        <v>1</v>
      </c>
      <c r="F334" s="91">
        <v>611</v>
      </c>
      <c r="G334" s="91">
        <v>146</v>
      </c>
      <c r="H334" s="93">
        <v>0</v>
      </c>
      <c r="I334" s="91" t="s">
        <v>1199</v>
      </c>
      <c r="J334" s="106"/>
      <c r="K334" s="91">
        <v>0</v>
      </c>
      <c r="L334" s="91" t="s">
        <v>808</v>
      </c>
      <c r="M334" s="91" t="s">
        <v>808</v>
      </c>
      <c r="N334" s="91" t="s">
        <v>808</v>
      </c>
      <c r="O334" s="91" t="s">
        <v>808</v>
      </c>
      <c r="P334" s="91">
        <v>0</v>
      </c>
      <c r="Q334" s="93" t="s">
        <v>808</v>
      </c>
      <c r="R334" s="93">
        <v>45.105649616419555</v>
      </c>
      <c r="S334" s="93">
        <v>211.41516096497543</v>
      </c>
      <c r="T334" s="93">
        <v>28.031576804184361</v>
      </c>
      <c r="U334" s="91" t="s">
        <v>1205</v>
      </c>
      <c r="V334" s="91">
        <v>2</v>
      </c>
      <c r="W334" s="91">
        <v>3</v>
      </c>
      <c r="X334" s="91">
        <v>0</v>
      </c>
      <c r="Y334" s="91">
        <v>0</v>
      </c>
      <c r="Z334" s="91">
        <v>0</v>
      </c>
      <c r="AA334" s="91">
        <v>5</v>
      </c>
      <c r="AB334" s="107">
        <v>0.96880449525285806</v>
      </c>
      <c r="AC334" s="91">
        <v>0</v>
      </c>
      <c r="AD334" s="91" t="s">
        <v>808</v>
      </c>
    </row>
    <row r="335" spans="1:30" x14ac:dyDescent="0.3">
      <c r="A335" s="91" t="s">
        <v>761</v>
      </c>
      <c r="B335" s="91" t="s">
        <v>1066</v>
      </c>
      <c r="C335" s="91">
        <v>99029</v>
      </c>
      <c r="D335" s="102" t="s">
        <v>1090</v>
      </c>
      <c r="E335" s="91">
        <v>2</v>
      </c>
      <c r="F335" s="91">
        <v>1624</v>
      </c>
      <c r="G335" s="91" t="s">
        <v>808</v>
      </c>
      <c r="H335" s="93">
        <v>0</v>
      </c>
      <c r="I335" s="91" t="s">
        <v>1199</v>
      </c>
      <c r="J335" s="106"/>
      <c r="K335" s="91">
        <v>0</v>
      </c>
      <c r="L335" s="91" t="s">
        <v>808</v>
      </c>
      <c r="M335" s="91" t="s">
        <v>808</v>
      </c>
      <c r="N335" s="91" t="s">
        <v>808</v>
      </c>
      <c r="O335" s="91" t="s">
        <v>808</v>
      </c>
      <c r="P335" s="91">
        <v>0</v>
      </c>
      <c r="Q335" s="93" t="s">
        <v>808</v>
      </c>
      <c r="R335" s="93">
        <v>11.465763032699394</v>
      </c>
      <c r="S335" s="93">
        <v>22.89093577560088</v>
      </c>
      <c r="T335" s="93">
        <v>0</v>
      </c>
      <c r="U335" s="91" t="s">
        <v>1205</v>
      </c>
      <c r="V335" s="91">
        <v>2</v>
      </c>
      <c r="W335" s="91">
        <v>2</v>
      </c>
      <c r="X335" s="91">
        <v>1</v>
      </c>
      <c r="Y335" s="91">
        <v>0</v>
      </c>
      <c r="Z335" s="91">
        <v>0</v>
      </c>
      <c r="AA335" s="91">
        <v>5</v>
      </c>
      <c r="AB335" s="107">
        <v>0.73724565025066346</v>
      </c>
      <c r="AC335" s="91">
        <v>0</v>
      </c>
      <c r="AD335" s="91" t="s">
        <v>808</v>
      </c>
    </row>
    <row r="336" spans="1:30" x14ac:dyDescent="0.3">
      <c r="A336" s="91" t="s">
        <v>761</v>
      </c>
      <c r="B336" s="91" t="s">
        <v>1066</v>
      </c>
      <c r="C336" s="91">
        <v>99030</v>
      </c>
      <c r="D336" s="102" t="s">
        <v>1091</v>
      </c>
      <c r="E336" s="91">
        <v>0</v>
      </c>
      <c r="F336" s="91">
        <v>0</v>
      </c>
      <c r="G336" s="91" t="s">
        <v>808</v>
      </c>
      <c r="H336" s="93" t="s">
        <v>808</v>
      </c>
      <c r="I336" s="91" t="s">
        <v>808</v>
      </c>
      <c r="J336" s="106"/>
      <c r="K336" s="91">
        <v>0</v>
      </c>
      <c r="L336" s="91" t="s">
        <v>808</v>
      </c>
      <c r="M336" s="91" t="s">
        <v>808</v>
      </c>
      <c r="N336" s="91" t="s">
        <v>808</v>
      </c>
      <c r="O336" s="91" t="s">
        <v>808</v>
      </c>
      <c r="P336" s="91">
        <v>0</v>
      </c>
      <c r="Q336" s="93" t="s">
        <v>808</v>
      </c>
      <c r="R336" s="93">
        <v>81.516686204646376</v>
      </c>
      <c r="S336" s="93">
        <v>47.552127515941613</v>
      </c>
      <c r="T336" s="93">
        <v>0</v>
      </c>
      <c r="U336" s="91" t="s">
        <v>1205</v>
      </c>
      <c r="V336" s="91">
        <v>1</v>
      </c>
      <c r="W336" s="91">
        <v>1</v>
      </c>
      <c r="X336" s="91">
        <v>1</v>
      </c>
      <c r="Y336" s="91">
        <v>0</v>
      </c>
      <c r="Z336" s="91">
        <v>0</v>
      </c>
      <c r="AA336" s="91">
        <v>3</v>
      </c>
      <c r="AB336" s="107">
        <v>2.8985507246376812</v>
      </c>
      <c r="AC336" s="91">
        <v>0</v>
      </c>
      <c r="AD336" s="91" t="s">
        <v>808</v>
      </c>
    </row>
    <row r="337" spans="1:30" x14ac:dyDescent="0.3">
      <c r="A337" s="91" t="s">
        <v>1092</v>
      </c>
      <c r="B337" s="91" t="s">
        <v>1066</v>
      </c>
      <c r="C337" s="91">
        <v>99031</v>
      </c>
      <c r="D337" s="102" t="s">
        <v>1093</v>
      </c>
      <c r="E337" s="91">
        <v>0</v>
      </c>
      <c r="F337" s="91">
        <v>0</v>
      </c>
      <c r="G337" s="91" t="s">
        <v>808</v>
      </c>
      <c r="H337" s="93" t="s">
        <v>808</v>
      </c>
      <c r="I337" s="91" t="s">
        <v>808</v>
      </c>
      <c r="J337" s="106"/>
      <c r="K337" s="91">
        <v>0</v>
      </c>
      <c r="L337" s="91" t="s">
        <v>808</v>
      </c>
      <c r="M337" s="91" t="s">
        <v>808</v>
      </c>
      <c r="N337" s="91" t="s">
        <v>808</v>
      </c>
      <c r="O337" s="91" t="s">
        <v>808</v>
      </c>
      <c r="P337" s="91">
        <v>0</v>
      </c>
      <c r="Q337" s="93" t="s">
        <v>808</v>
      </c>
      <c r="R337" s="93">
        <v>15.441026760946011</v>
      </c>
      <c r="S337" s="93">
        <v>41.387528126937937</v>
      </c>
      <c r="T337" s="93">
        <v>0</v>
      </c>
      <c r="U337" s="91" t="s">
        <v>1205</v>
      </c>
      <c r="V337" s="91">
        <v>1</v>
      </c>
      <c r="W337" s="91">
        <v>1</v>
      </c>
      <c r="X337" s="91">
        <v>0</v>
      </c>
      <c r="Y337" s="91">
        <v>0</v>
      </c>
      <c r="Z337" s="91">
        <v>0</v>
      </c>
      <c r="AA337" s="91">
        <v>2</v>
      </c>
      <c r="AB337" s="107">
        <v>1.4641288433382138</v>
      </c>
      <c r="AC337" s="91">
        <v>0</v>
      </c>
      <c r="AD337" s="91" t="s">
        <v>808</v>
      </c>
    </row>
    <row r="340" spans="1:30" x14ac:dyDescent="0.3">
      <c r="A340" s="96" t="s">
        <v>1094</v>
      </c>
    </row>
    <row r="341" spans="1:30" x14ac:dyDescent="0.3">
      <c r="A341" s="98"/>
      <c r="B341" s="98" t="s">
        <v>1095</v>
      </c>
    </row>
    <row r="342" spans="1:30" x14ac:dyDescent="0.3">
      <c r="B342" s="99" t="s">
        <v>1096</v>
      </c>
    </row>
    <row r="343" spans="1:30" x14ac:dyDescent="0.3">
      <c r="B343" s="99" t="s">
        <v>1097</v>
      </c>
    </row>
    <row r="344" spans="1:30" x14ac:dyDescent="0.3">
      <c r="B344" s="99" t="s">
        <v>1098</v>
      </c>
    </row>
    <row r="345" spans="1:30" x14ac:dyDescent="0.3">
      <c r="B345" s="99" t="s">
        <v>1099</v>
      </c>
    </row>
    <row r="346" spans="1:30" x14ac:dyDescent="0.3">
      <c r="B346" s="99" t="s">
        <v>1100</v>
      </c>
    </row>
    <row r="347" spans="1:30" x14ac:dyDescent="0.3">
      <c r="B347" s="99" t="s">
        <v>1101</v>
      </c>
    </row>
    <row r="348" spans="1:30" x14ac:dyDescent="0.3">
      <c r="B348" s="99" t="s">
        <v>1102</v>
      </c>
    </row>
    <row r="349" spans="1:30" x14ac:dyDescent="0.3">
      <c r="B349" s="99" t="s">
        <v>1103</v>
      </c>
    </row>
    <row r="350" spans="1:30" x14ac:dyDescent="0.3">
      <c r="B350" s="99" t="s">
        <v>1104</v>
      </c>
    </row>
    <row r="351" spans="1:30" x14ac:dyDescent="0.3">
      <c r="B351" s="99" t="s">
        <v>1105</v>
      </c>
    </row>
    <row r="352" spans="1:30" x14ac:dyDescent="0.3">
      <c r="B352" s="99" t="s">
        <v>1106</v>
      </c>
    </row>
    <row r="353" spans="2:2" x14ac:dyDescent="0.3">
      <c r="B353" s="99" t="s">
        <v>1107</v>
      </c>
    </row>
    <row r="354" spans="2:2" x14ac:dyDescent="0.3">
      <c r="B354" s="99" t="s">
        <v>1108</v>
      </c>
    </row>
    <row r="355" spans="2:2" x14ac:dyDescent="0.3">
      <c r="B355" s="99" t="s">
        <v>1109</v>
      </c>
    </row>
    <row r="356" spans="2:2" x14ac:dyDescent="0.3">
      <c r="B356" s="99" t="s">
        <v>1110</v>
      </c>
    </row>
  </sheetData>
  <mergeCells count="2">
    <mergeCell ref="V2:AB2"/>
    <mergeCell ref="I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93F5D-45D1-41C8-BF54-E30414A845C3}">
  <dimension ref="A2:CL354"/>
  <sheetViews>
    <sheetView topLeftCell="A331" workbookViewId="0"/>
  </sheetViews>
  <sheetFormatPr defaultColWidth="9.109375" defaultRowHeight="14.4" x14ac:dyDescent="0.3"/>
  <cols>
    <col min="1" max="1" width="10.6640625" style="88" customWidth="1"/>
    <col min="2" max="2" width="9.109375" style="88"/>
    <col min="3" max="3" width="8.6640625" style="88" customWidth="1"/>
    <col min="4" max="4" width="16.6640625" style="100" customWidth="1"/>
    <col min="5" max="5" width="11.109375" style="88" customWidth="1"/>
    <col min="6" max="6" width="9.109375" style="88" bestFit="1" customWidth="1"/>
    <col min="7" max="7" width="9.109375" style="88" customWidth="1"/>
    <col min="8" max="9" width="9.109375" style="88" bestFit="1" customWidth="1"/>
    <col min="10" max="10" width="10.6640625" style="88" customWidth="1"/>
    <col min="11" max="43" width="9.109375" style="88"/>
    <col min="44" max="46" width="14.88671875" style="88" customWidth="1"/>
    <col min="47" max="16384" width="9.109375" style="88"/>
  </cols>
  <sheetData>
    <row r="2" spans="1:90" x14ac:dyDescent="0.3">
      <c r="J2" s="112" t="s">
        <v>1217</v>
      </c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4"/>
      <c r="AA2" s="112" t="s">
        <v>1218</v>
      </c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4"/>
    </row>
    <row r="3" spans="1:90" ht="65.25" customHeight="1" x14ac:dyDescent="0.3">
      <c r="A3" s="84" t="s">
        <v>741</v>
      </c>
      <c r="B3" s="84" t="s">
        <v>742</v>
      </c>
      <c r="C3" s="85" t="s">
        <v>743</v>
      </c>
      <c r="D3" s="101" t="s">
        <v>744</v>
      </c>
      <c r="E3" s="86" t="s">
        <v>1219</v>
      </c>
      <c r="F3" s="87" t="s">
        <v>1220</v>
      </c>
      <c r="G3" s="87" t="s">
        <v>1221</v>
      </c>
      <c r="H3" s="87" t="s">
        <v>1222</v>
      </c>
      <c r="I3" s="87" t="s">
        <v>1223</v>
      </c>
      <c r="J3" s="103" t="s">
        <v>1224</v>
      </c>
      <c r="K3" s="103" t="s">
        <v>1225</v>
      </c>
      <c r="L3" s="103" t="s">
        <v>1226</v>
      </c>
      <c r="M3" s="103" t="s">
        <v>1227</v>
      </c>
      <c r="N3" s="103" t="s">
        <v>1228</v>
      </c>
      <c r="O3" s="103" t="s">
        <v>1229</v>
      </c>
      <c r="P3" s="103" t="s">
        <v>1230</v>
      </c>
      <c r="Q3" s="103" t="s">
        <v>1231</v>
      </c>
      <c r="R3" s="103" t="s">
        <v>1232</v>
      </c>
      <c r="S3" s="103" t="s">
        <v>1233</v>
      </c>
      <c r="T3" s="103" t="s">
        <v>1234</v>
      </c>
      <c r="U3" s="103" t="s">
        <v>1235</v>
      </c>
      <c r="V3" s="103" t="s">
        <v>1236</v>
      </c>
      <c r="W3" s="103" t="s">
        <v>1237</v>
      </c>
      <c r="X3" s="103" t="s">
        <v>1238</v>
      </c>
      <c r="Y3" s="103" t="s">
        <v>1239</v>
      </c>
      <c r="Z3" s="103" t="s">
        <v>1240</v>
      </c>
      <c r="AA3" s="103" t="s">
        <v>1224</v>
      </c>
      <c r="AB3" s="103" t="s">
        <v>1225</v>
      </c>
      <c r="AC3" s="103" t="s">
        <v>1226</v>
      </c>
      <c r="AD3" s="103" t="s">
        <v>1227</v>
      </c>
      <c r="AE3" s="103" t="s">
        <v>1228</v>
      </c>
      <c r="AF3" s="103" t="s">
        <v>1229</v>
      </c>
      <c r="AG3" s="103" t="s">
        <v>1230</v>
      </c>
      <c r="AH3" s="103" t="s">
        <v>1231</v>
      </c>
      <c r="AI3" s="103" t="s">
        <v>1232</v>
      </c>
      <c r="AJ3" s="103" t="s">
        <v>1233</v>
      </c>
      <c r="AK3" s="103" t="s">
        <v>1234</v>
      </c>
      <c r="AL3" s="103" t="s">
        <v>1235</v>
      </c>
      <c r="AM3" s="103" t="s">
        <v>1236</v>
      </c>
      <c r="AN3" s="103" t="s">
        <v>1237</v>
      </c>
      <c r="AO3" s="103" t="s">
        <v>1238</v>
      </c>
      <c r="AP3" s="103" t="s">
        <v>1239</v>
      </c>
      <c r="AQ3" s="103" t="s">
        <v>1240</v>
      </c>
      <c r="AR3" s="124" t="s">
        <v>1241</v>
      </c>
      <c r="AS3" s="124"/>
      <c r="AT3" s="124"/>
      <c r="AU3" s="111" t="s">
        <v>1242</v>
      </c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24" t="s">
        <v>1243</v>
      </c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</row>
    <row r="4" spans="1:90" ht="87.75" customHeight="1" x14ac:dyDescent="0.3">
      <c r="AR4" s="104"/>
      <c r="AS4" s="104"/>
      <c r="AT4" s="104" t="s">
        <v>1244</v>
      </c>
      <c r="AU4" s="104" t="s">
        <v>1245</v>
      </c>
      <c r="AV4" s="104" t="s">
        <v>1224</v>
      </c>
      <c r="AW4" s="104" t="s">
        <v>1225</v>
      </c>
      <c r="AX4" s="104" t="s">
        <v>1246</v>
      </c>
      <c r="AY4" s="104" t="s">
        <v>1247</v>
      </c>
      <c r="AZ4" s="104" t="s">
        <v>1248</v>
      </c>
      <c r="BA4" s="104" t="s">
        <v>1226</v>
      </c>
      <c r="BB4" s="104" t="s">
        <v>1227</v>
      </c>
      <c r="BC4" s="104" t="s">
        <v>1228</v>
      </c>
      <c r="BD4" s="104" t="s">
        <v>1229</v>
      </c>
      <c r="BE4" s="104" t="s">
        <v>1230</v>
      </c>
      <c r="BF4" s="104" t="s">
        <v>1231</v>
      </c>
      <c r="BG4" s="104" t="s">
        <v>1249</v>
      </c>
      <c r="BH4" s="104" t="s">
        <v>1232</v>
      </c>
      <c r="BI4" s="104" t="s">
        <v>1233</v>
      </c>
      <c r="BJ4" s="104" t="s">
        <v>1234</v>
      </c>
      <c r="BK4" s="104" t="s">
        <v>1235</v>
      </c>
      <c r="BL4" s="104" t="s">
        <v>1236</v>
      </c>
      <c r="BM4" s="104" t="s">
        <v>1237</v>
      </c>
      <c r="BN4" s="104" t="s">
        <v>1238</v>
      </c>
      <c r="BO4" s="104" t="s">
        <v>1239</v>
      </c>
      <c r="BP4" s="104" t="s">
        <v>1240</v>
      </c>
      <c r="BQ4" s="104" t="s">
        <v>1245</v>
      </c>
      <c r="BR4" s="104" t="s">
        <v>1224</v>
      </c>
      <c r="BS4" s="104" t="s">
        <v>1225</v>
      </c>
      <c r="BT4" s="104" t="s">
        <v>1246</v>
      </c>
      <c r="BU4" s="104" t="s">
        <v>1247</v>
      </c>
      <c r="BV4" s="104" t="s">
        <v>1248</v>
      </c>
      <c r="BW4" s="104" t="s">
        <v>1226</v>
      </c>
      <c r="BX4" s="104" t="s">
        <v>1227</v>
      </c>
      <c r="BY4" s="104" t="s">
        <v>1228</v>
      </c>
      <c r="BZ4" s="104" t="s">
        <v>1229</v>
      </c>
      <c r="CA4" s="104" t="s">
        <v>1230</v>
      </c>
      <c r="CB4" s="104" t="s">
        <v>1231</v>
      </c>
      <c r="CC4" s="104" t="s">
        <v>1249</v>
      </c>
      <c r="CD4" s="104" t="s">
        <v>1232</v>
      </c>
      <c r="CE4" s="104" t="s">
        <v>1233</v>
      </c>
      <c r="CF4" s="104" t="s">
        <v>1234</v>
      </c>
      <c r="CG4" s="104" t="s">
        <v>1235</v>
      </c>
      <c r="CH4" s="104" t="s">
        <v>1236</v>
      </c>
      <c r="CI4" s="104" t="s">
        <v>1237</v>
      </c>
      <c r="CJ4" s="104" t="s">
        <v>1238</v>
      </c>
      <c r="CK4" s="104" t="s">
        <v>1239</v>
      </c>
      <c r="CL4" s="104" t="s">
        <v>1240</v>
      </c>
    </row>
    <row r="5" spans="1:90" x14ac:dyDescent="0.3">
      <c r="E5" s="90">
        <v>2020</v>
      </c>
      <c r="F5" s="90">
        <v>2020</v>
      </c>
      <c r="G5" s="90">
        <v>2020</v>
      </c>
      <c r="H5" s="90">
        <v>2020</v>
      </c>
      <c r="I5" s="90">
        <v>2020</v>
      </c>
      <c r="J5" s="105">
        <v>2020</v>
      </c>
      <c r="K5" s="105">
        <v>2020</v>
      </c>
      <c r="L5" s="105">
        <v>2020</v>
      </c>
      <c r="M5" s="105">
        <v>2020</v>
      </c>
      <c r="N5" s="105">
        <v>2020</v>
      </c>
      <c r="O5" s="105">
        <v>2020</v>
      </c>
      <c r="P5" s="105">
        <v>2020</v>
      </c>
      <c r="Q5" s="105">
        <v>2020</v>
      </c>
      <c r="R5" s="105">
        <v>2020</v>
      </c>
      <c r="S5" s="105">
        <v>2020</v>
      </c>
      <c r="T5" s="105">
        <v>2020</v>
      </c>
      <c r="U5" s="105">
        <v>2020</v>
      </c>
      <c r="V5" s="105">
        <v>2020</v>
      </c>
      <c r="W5" s="105">
        <v>2020</v>
      </c>
      <c r="X5" s="105">
        <v>2020</v>
      </c>
      <c r="Y5" s="105">
        <v>2020</v>
      </c>
      <c r="Z5" s="105">
        <v>2020</v>
      </c>
      <c r="AA5" s="105">
        <v>2020</v>
      </c>
      <c r="AB5" s="105">
        <v>2020</v>
      </c>
      <c r="AC5" s="105">
        <v>2020</v>
      </c>
      <c r="AD5" s="105">
        <v>2020</v>
      </c>
      <c r="AE5" s="105">
        <v>2020</v>
      </c>
      <c r="AF5" s="105">
        <v>2020</v>
      </c>
      <c r="AG5" s="105">
        <v>2020</v>
      </c>
      <c r="AH5" s="105">
        <v>2020</v>
      </c>
      <c r="AI5" s="105">
        <v>2020</v>
      </c>
      <c r="AJ5" s="105">
        <v>2020</v>
      </c>
      <c r="AK5" s="105">
        <v>2020</v>
      </c>
      <c r="AL5" s="105">
        <v>2020</v>
      </c>
      <c r="AM5" s="105">
        <v>2020</v>
      </c>
      <c r="AN5" s="105">
        <v>2020</v>
      </c>
      <c r="AO5" s="105">
        <v>2020</v>
      </c>
      <c r="AP5" s="105">
        <v>2020</v>
      </c>
      <c r="AQ5" s="105">
        <v>2020</v>
      </c>
      <c r="AR5" s="90">
        <v>2012</v>
      </c>
      <c r="AS5" s="90">
        <v>2020</v>
      </c>
      <c r="AT5" s="90" t="s">
        <v>1250</v>
      </c>
      <c r="AU5" s="90">
        <v>2012</v>
      </c>
      <c r="AV5" s="90">
        <v>2012</v>
      </c>
      <c r="AW5" s="90">
        <v>2012</v>
      </c>
      <c r="AX5" s="90">
        <v>2012</v>
      </c>
      <c r="AY5" s="90">
        <v>2012</v>
      </c>
      <c r="AZ5" s="90">
        <v>2012</v>
      </c>
      <c r="BA5" s="90">
        <v>2012</v>
      </c>
      <c r="BB5" s="90">
        <v>2012</v>
      </c>
      <c r="BC5" s="90">
        <v>2012</v>
      </c>
      <c r="BD5" s="90">
        <v>2012</v>
      </c>
      <c r="BE5" s="90">
        <v>2012</v>
      </c>
      <c r="BF5" s="90">
        <v>2012</v>
      </c>
      <c r="BG5" s="90">
        <v>2012</v>
      </c>
      <c r="BH5" s="90">
        <v>2012</v>
      </c>
      <c r="BI5" s="90">
        <v>2012</v>
      </c>
      <c r="BJ5" s="90">
        <v>2012</v>
      </c>
      <c r="BK5" s="90">
        <v>2012</v>
      </c>
      <c r="BL5" s="90">
        <v>2012</v>
      </c>
      <c r="BM5" s="90">
        <v>2012</v>
      </c>
      <c r="BN5" s="90">
        <v>2012</v>
      </c>
      <c r="BO5" s="90">
        <v>2012</v>
      </c>
      <c r="BP5" s="90">
        <v>2012</v>
      </c>
      <c r="BQ5" s="90">
        <v>2012</v>
      </c>
      <c r="BR5" s="90">
        <v>2012</v>
      </c>
      <c r="BS5" s="90">
        <v>2012</v>
      </c>
      <c r="BT5" s="90">
        <v>2012</v>
      </c>
      <c r="BU5" s="90">
        <v>2012</v>
      </c>
      <c r="BV5" s="90">
        <v>2012</v>
      </c>
      <c r="BW5" s="90">
        <v>2012</v>
      </c>
      <c r="BX5" s="90">
        <v>2012</v>
      </c>
      <c r="BY5" s="90">
        <v>2012</v>
      </c>
      <c r="BZ5" s="90">
        <v>2012</v>
      </c>
      <c r="CA5" s="90">
        <v>2012</v>
      </c>
      <c r="CB5" s="90">
        <v>2012</v>
      </c>
      <c r="CC5" s="90">
        <v>2012</v>
      </c>
      <c r="CD5" s="90">
        <v>2012</v>
      </c>
      <c r="CE5" s="90">
        <v>2012</v>
      </c>
      <c r="CF5" s="90">
        <v>2012</v>
      </c>
      <c r="CG5" s="90">
        <v>2012</v>
      </c>
      <c r="CH5" s="90">
        <v>2012</v>
      </c>
      <c r="CI5" s="90">
        <v>2012</v>
      </c>
      <c r="CJ5" s="90">
        <v>2012</v>
      </c>
      <c r="CK5" s="90">
        <v>2012</v>
      </c>
      <c r="CL5" s="90">
        <v>2012</v>
      </c>
    </row>
    <row r="6" spans="1:90" x14ac:dyDescent="0.3">
      <c r="A6" s="91" t="s">
        <v>761</v>
      </c>
      <c r="B6" s="91" t="s">
        <v>762</v>
      </c>
      <c r="C6" s="91">
        <v>33001</v>
      </c>
      <c r="D6" s="102" t="s">
        <v>763</v>
      </c>
      <c r="E6" s="93">
        <v>2.4427096449257117</v>
      </c>
      <c r="F6" s="91">
        <v>347.99</v>
      </c>
      <c r="G6" s="108">
        <v>2.5400729927007299</v>
      </c>
      <c r="H6" s="91">
        <v>0</v>
      </c>
      <c r="I6" s="91">
        <v>0</v>
      </c>
      <c r="J6" s="91">
        <v>0</v>
      </c>
      <c r="K6" s="91">
        <v>11</v>
      </c>
      <c r="L6" s="91">
        <v>0</v>
      </c>
      <c r="M6" s="91">
        <v>0</v>
      </c>
      <c r="N6" s="91">
        <v>23</v>
      </c>
      <c r="O6" s="91">
        <v>33</v>
      </c>
      <c r="P6" s="91">
        <v>3</v>
      </c>
      <c r="Q6" s="91">
        <v>16</v>
      </c>
      <c r="R6" s="91">
        <v>4</v>
      </c>
      <c r="S6" s="91">
        <v>6</v>
      </c>
      <c r="T6" s="91">
        <v>3</v>
      </c>
      <c r="U6" s="91">
        <v>23</v>
      </c>
      <c r="V6" s="91">
        <v>1</v>
      </c>
      <c r="W6" s="91">
        <v>0</v>
      </c>
      <c r="X6" s="91">
        <v>5</v>
      </c>
      <c r="Y6" s="91">
        <v>1</v>
      </c>
      <c r="Z6" s="91">
        <v>8</v>
      </c>
      <c r="AA6" s="91">
        <v>0</v>
      </c>
      <c r="AB6" s="91">
        <v>119.13</v>
      </c>
      <c r="AC6" s="91">
        <v>0</v>
      </c>
      <c r="AD6" s="91">
        <v>0</v>
      </c>
      <c r="AE6" s="91">
        <v>31.38</v>
      </c>
      <c r="AF6" s="91">
        <v>48.38</v>
      </c>
      <c r="AG6" s="91">
        <v>10</v>
      </c>
      <c r="AH6" s="91">
        <v>58.73</v>
      </c>
      <c r="AI6" s="91">
        <v>4.38</v>
      </c>
      <c r="AJ6" s="91">
        <v>15</v>
      </c>
      <c r="AK6" s="91">
        <v>2</v>
      </c>
      <c r="AL6" s="91">
        <v>38.630000000000003</v>
      </c>
      <c r="AM6" s="91">
        <v>1</v>
      </c>
      <c r="AN6" s="91">
        <v>0</v>
      </c>
      <c r="AO6" s="91">
        <v>5.38</v>
      </c>
      <c r="AP6" s="91">
        <v>1</v>
      </c>
      <c r="AQ6" s="91">
        <v>12.98</v>
      </c>
      <c r="AR6" s="88">
        <v>144</v>
      </c>
      <c r="AS6" s="88">
        <f t="shared" ref="AS6:AS69" si="0">+SUM(J6:Z6)</f>
        <v>137</v>
      </c>
      <c r="AT6" s="109">
        <v>-4.8611111111111116</v>
      </c>
      <c r="AU6" s="88">
        <v>144</v>
      </c>
      <c r="AV6" s="88">
        <v>1</v>
      </c>
      <c r="AW6" s="88">
        <v>8</v>
      </c>
      <c r="AX6" s="88">
        <v>0</v>
      </c>
      <c r="AY6" s="88">
        <v>1</v>
      </c>
      <c r="AZ6" s="88">
        <v>0</v>
      </c>
      <c r="BA6" s="88">
        <v>0</v>
      </c>
      <c r="BB6" s="88">
        <v>0</v>
      </c>
      <c r="BC6" s="88">
        <v>20</v>
      </c>
      <c r="BD6" s="88">
        <v>43</v>
      </c>
      <c r="BE6" s="88">
        <v>4</v>
      </c>
      <c r="BF6" s="88">
        <v>16</v>
      </c>
      <c r="BG6" s="88">
        <v>0</v>
      </c>
      <c r="BH6" s="88">
        <v>0</v>
      </c>
      <c r="BI6" s="88">
        <v>4</v>
      </c>
      <c r="BJ6" s="88">
        <v>6</v>
      </c>
      <c r="BK6" s="88">
        <v>20</v>
      </c>
      <c r="BL6" s="88">
        <v>1</v>
      </c>
      <c r="BM6" s="88">
        <v>0</v>
      </c>
      <c r="BN6" s="88">
        <v>6</v>
      </c>
      <c r="BO6" s="88">
        <v>5</v>
      </c>
      <c r="BP6" s="88">
        <v>10</v>
      </c>
      <c r="BQ6" s="88">
        <v>357.97</v>
      </c>
      <c r="BR6" s="88">
        <v>2</v>
      </c>
      <c r="BS6" s="88">
        <v>127.96</v>
      </c>
      <c r="BT6" s="88">
        <v>0</v>
      </c>
      <c r="BU6" s="88">
        <v>2</v>
      </c>
      <c r="BV6" s="88">
        <v>0</v>
      </c>
      <c r="BW6" s="88">
        <v>0</v>
      </c>
      <c r="BX6" s="88">
        <v>0</v>
      </c>
      <c r="BY6" s="88">
        <v>29.89</v>
      </c>
      <c r="BZ6" s="88">
        <v>61.61</v>
      </c>
      <c r="CA6" s="88">
        <v>24.81</v>
      </c>
      <c r="CB6" s="88">
        <v>45.69</v>
      </c>
      <c r="CC6" s="88">
        <v>0</v>
      </c>
      <c r="CD6" s="88">
        <v>0</v>
      </c>
      <c r="CE6" s="88">
        <v>10</v>
      </c>
      <c r="CF6" s="88">
        <v>4</v>
      </c>
      <c r="CG6" s="88">
        <v>28.58</v>
      </c>
      <c r="CH6" s="88">
        <v>1</v>
      </c>
      <c r="CI6" s="88">
        <v>0</v>
      </c>
      <c r="CJ6" s="88">
        <v>6</v>
      </c>
      <c r="CK6" s="88">
        <v>3.48</v>
      </c>
      <c r="CL6" s="88">
        <v>12.95</v>
      </c>
    </row>
    <row r="7" spans="1:90" x14ac:dyDescent="0.3">
      <c r="A7" s="91" t="s">
        <v>761</v>
      </c>
      <c r="B7" s="91" t="s">
        <v>762</v>
      </c>
      <c r="C7" s="91">
        <v>33002</v>
      </c>
      <c r="D7" s="102" t="s">
        <v>764</v>
      </c>
      <c r="E7" s="93">
        <v>28.055650168994156</v>
      </c>
      <c r="F7" s="91">
        <v>1655.43</v>
      </c>
      <c r="G7" s="108">
        <v>4.7298</v>
      </c>
      <c r="H7" s="91">
        <v>2</v>
      </c>
      <c r="I7" s="91">
        <v>9.8000000000000007</v>
      </c>
      <c r="J7" s="91">
        <v>0</v>
      </c>
      <c r="K7" s="91">
        <v>76</v>
      </c>
      <c r="L7" s="91">
        <v>3</v>
      </c>
      <c r="M7" s="91">
        <v>0</v>
      </c>
      <c r="N7" s="91">
        <v>50</v>
      </c>
      <c r="O7" s="91">
        <v>76</v>
      </c>
      <c r="P7" s="91">
        <v>24</v>
      </c>
      <c r="Q7" s="91">
        <v>30</v>
      </c>
      <c r="R7" s="91">
        <v>6</v>
      </c>
      <c r="S7" s="91">
        <v>7</v>
      </c>
      <c r="T7" s="91">
        <v>16</v>
      </c>
      <c r="U7" s="91">
        <v>32</v>
      </c>
      <c r="V7" s="91">
        <v>8</v>
      </c>
      <c r="W7" s="91">
        <v>1</v>
      </c>
      <c r="X7" s="91">
        <v>7</v>
      </c>
      <c r="Y7" s="91">
        <v>4</v>
      </c>
      <c r="Z7" s="91">
        <v>10</v>
      </c>
      <c r="AA7" s="91">
        <v>0</v>
      </c>
      <c r="AB7" s="91">
        <v>763.34</v>
      </c>
      <c r="AC7" s="91">
        <v>37.06</v>
      </c>
      <c r="AD7" s="91">
        <v>0</v>
      </c>
      <c r="AE7" s="91">
        <v>177.52</v>
      </c>
      <c r="AF7" s="91">
        <v>248.63</v>
      </c>
      <c r="AG7" s="91">
        <v>109.94</v>
      </c>
      <c r="AH7" s="91">
        <v>96.47</v>
      </c>
      <c r="AI7" s="91">
        <v>10</v>
      </c>
      <c r="AJ7" s="91">
        <v>11</v>
      </c>
      <c r="AK7" s="91">
        <v>26</v>
      </c>
      <c r="AL7" s="91">
        <v>39.32</v>
      </c>
      <c r="AM7" s="91">
        <v>113.27</v>
      </c>
      <c r="AN7" s="91">
        <v>1</v>
      </c>
      <c r="AO7" s="91">
        <v>6</v>
      </c>
      <c r="AP7" s="91">
        <v>5.17</v>
      </c>
      <c r="AQ7" s="91">
        <v>10.71</v>
      </c>
      <c r="AR7" s="88">
        <v>392</v>
      </c>
      <c r="AS7" s="88">
        <f t="shared" si="0"/>
        <v>350</v>
      </c>
      <c r="AT7" s="109">
        <v>-10.714285714285714</v>
      </c>
      <c r="AU7" s="88">
        <v>392</v>
      </c>
      <c r="AV7" s="88">
        <v>0</v>
      </c>
      <c r="AW7" s="88">
        <v>73</v>
      </c>
      <c r="AX7" s="88">
        <v>0</v>
      </c>
      <c r="AY7" s="88">
        <v>9</v>
      </c>
      <c r="AZ7" s="88">
        <v>0</v>
      </c>
      <c r="BA7" s="88">
        <v>1</v>
      </c>
      <c r="BB7" s="88">
        <v>0</v>
      </c>
      <c r="BC7" s="88">
        <v>55</v>
      </c>
      <c r="BD7" s="88">
        <v>103</v>
      </c>
      <c r="BE7" s="88">
        <v>30</v>
      </c>
      <c r="BF7" s="88">
        <v>36</v>
      </c>
      <c r="BG7" s="88">
        <v>3</v>
      </c>
      <c r="BH7" s="88">
        <v>9</v>
      </c>
      <c r="BI7" s="88">
        <v>6</v>
      </c>
      <c r="BJ7" s="88">
        <v>11</v>
      </c>
      <c r="BK7" s="88">
        <v>33</v>
      </c>
      <c r="BL7" s="88">
        <v>6</v>
      </c>
      <c r="BM7" s="88">
        <v>2</v>
      </c>
      <c r="BN7" s="88">
        <v>8</v>
      </c>
      <c r="BO7" s="88">
        <v>4</v>
      </c>
      <c r="BP7" s="88">
        <v>15</v>
      </c>
      <c r="BQ7" s="88">
        <v>1467.58</v>
      </c>
      <c r="BR7" s="88">
        <v>0</v>
      </c>
      <c r="BS7" s="88">
        <v>643.80999999999995</v>
      </c>
      <c r="BT7" s="88">
        <v>0</v>
      </c>
      <c r="BU7" s="88">
        <v>209.55</v>
      </c>
      <c r="BV7" s="88">
        <v>0</v>
      </c>
      <c r="BW7" s="88">
        <v>13.65</v>
      </c>
      <c r="BX7" s="88">
        <v>0</v>
      </c>
      <c r="BY7" s="88">
        <v>118.28</v>
      </c>
      <c r="BZ7" s="88">
        <v>365.73</v>
      </c>
      <c r="CA7" s="88">
        <v>93.92</v>
      </c>
      <c r="CB7" s="88">
        <v>94.28</v>
      </c>
      <c r="CC7" s="88">
        <v>12.44</v>
      </c>
      <c r="CD7" s="88">
        <v>27</v>
      </c>
      <c r="CE7" s="88">
        <v>15.56</v>
      </c>
      <c r="CF7" s="88">
        <v>15</v>
      </c>
      <c r="CG7" s="88">
        <v>36.86</v>
      </c>
      <c r="CH7" s="88">
        <v>12.52</v>
      </c>
      <c r="CI7" s="88">
        <v>2</v>
      </c>
      <c r="CJ7" s="88">
        <v>8</v>
      </c>
      <c r="CK7" s="88">
        <v>5</v>
      </c>
      <c r="CL7" s="88">
        <v>15.97</v>
      </c>
    </row>
    <row r="8" spans="1:90" x14ac:dyDescent="0.3">
      <c r="A8" s="91" t="s">
        <v>761</v>
      </c>
      <c r="B8" s="91" t="s">
        <v>762</v>
      </c>
      <c r="C8" s="91">
        <v>33003</v>
      </c>
      <c r="D8" s="102" t="s">
        <v>765</v>
      </c>
      <c r="E8" s="93">
        <v>74.705152079453768</v>
      </c>
      <c r="F8" s="91">
        <v>83.4</v>
      </c>
      <c r="G8" s="108">
        <v>2.0341463414634147</v>
      </c>
      <c r="H8" s="91">
        <v>0</v>
      </c>
      <c r="I8" s="91">
        <v>0</v>
      </c>
      <c r="J8" s="91">
        <v>0</v>
      </c>
      <c r="K8" s="91">
        <v>8</v>
      </c>
      <c r="L8" s="91">
        <v>0</v>
      </c>
      <c r="M8" s="91">
        <v>1</v>
      </c>
      <c r="N8" s="91">
        <v>8</v>
      </c>
      <c r="O8" s="91">
        <v>10</v>
      </c>
      <c r="P8" s="91">
        <v>3</v>
      </c>
      <c r="Q8" s="91">
        <v>3</v>
      </c>
      <c r="R8" s="91">
        <v>0</v>
      </c>
      <c r="S8" s="91">
        <v>0</v>
      </c>
      <c r="T8" s="91">
        <v>1</v>
      </c>
      <c r="U8" s="91">
        <v>3</v>
      </c>
      <c r="V8" s="91">
        <v>1</v>
      </c>
      <c r="W8" s="91">
        <v>0</v>
      </c>
      <c r="X8" s="91">
        <v>1</v>
      </c>
      <c r="Y8" s="91">
        <v>0</v>
      </c>
      <c r="Z8" s="91">
        <v>2</v>
      </c>
      <c r="AA8" s="91">
        <v>0</v>
      </c>
      <c r="AB8" s="91">
        <v>32.22</v>
      </c>
      <c r="AC8" s="91">
        <v>0</v>
      </c>
      <c r="AD8" s="91">
        <v>1.1299999999999999</v>
      </c>
      <c r="AE8" s="91">
        <v>8.5</v>
      </c>
      <c r="AF8" s="91">
        <v>13.46</v>
      </c>
      <c r="AG8" s="91">
        <v>7</v>
      </c>
      <c r="AH8" s="91">
        <v>10.35</v>
      </c>
      <c r="AI8" s="91">
        <v>0</v>
      </c>
      <c r="AJ8" s="91">
        <v>0</v>
      </c>
      <c r="AK8" s="91">
        <v>0</v>
      </c>
      <c r="AL8" s="91">
        <v>3</v>
      </c>
      <c r="AM8" s="91">
        <v>1</v>
      </c>
      <c r="AN8" s="91">
        <v>0</v>
      </c>
      <c r="AO8" s="91">
        <v>4.74</v>
      </c>
      <c r="AP8" s="91">
        <v>0</v>
      </c>
      <c r="AQ8" s="91">
        <v>2</v>
      </c>
      <c r="AR8" s="88">
        <v>60</v>
      </c>
      <c r="AS8" s="88">
        <f t="shared" si="0"/>
        <v>41</v>
      </c>
      <c r="AT8" s="109">
        <v>-31.666666666666664</v>
      </c>
      <c r="AU8" s="88">
        <v>60</v>
      </c>
      <c r="AV8" s="88">
        <v>0</v>
      </c>
      <c r="AW8" s="88">
        <v>8</v>
      </c>
      <c r="AX8" s="88">
        <v>0</v>
      </c>
      <c r="AY8" s="88">
        <v>3</v>
      </c>
      <c r="AZ8" s="88">
        <v>0</v>
      </c>
      <c r="BA8" s="88">
        <v>0</v>
      </c>
      <c r="BB8" s="88">
        <v>0</v>
      </c>
      <c r="BC8" s="88">
        <v>18</v>
      </c>
      <c r="BD8" s="88">
        <v>12</v>
      </c>
      <c r="BE8" s="88">
        <v>4</v>
      </c>
      <c r="BF8" s="88">
        <v>7</v>
      </c>
      <c r="BG8" s="88">
        <v>0</v>
      </c>
      <c r="BH8" s="88">
        <v>0</v>
      </c>
      <c r="BI8" s="88">
        <v>0</v>
      </c>
      <c r="BJ8" s="88">
        <v>2</v>
      </c>
      <c r="BK8" s="88">
        <v>4</v>
      </c>
      <c r="BL8" s="88">
        <v>0</v>
      </c>
      <c r="BM8" s="88">
        <v>0</v>
      </c>
      <c r="BN8" s="88">
        <v>1</v>
      </c>
      <c r="BO8" s="88">
        <v>2</v>
      </c>
      <c r="BP8" s="88">
        <v>2</v>
      </c>
      <c r="BQ8" s="88">
        <v>118.96</v>
      </c>
      <c r="BR8" s="88">
        <v>0</v>
      </c>
      <c r="BS8" s="88">
        <v>31.54</v>
      </c>
      <c r="BT8" s="88">
        <v>0</v>
      </c>
      <c r="BU8" s="88">
        <v>17.97</v>
      </c>
      <c r="BV8" s="88">
        <v>0</v>
      </c>
      <c r="BW8" s="88">
        <v>0</v>
      </c>
      <c r="BX8" s="88">
        <v>0</v>
      </c>
      <c r="BY8" s="88">
        <v>29.12</v>
      </c>
      <c r="BZ8" s="88">
        <v>15.95</v>
      </c>
      <c r="CA8" s="88">
        <v>11.54</v>
      </c>
      <c r="CB8" s="88">
        <v>19.25</v>
      </c>
      <c r="CC8" s="88">
        <v>0</v>
      </c>
      <c r="CD8" s="88">
        <v>0</v>
      </c>
      <c r="CE8" s="88">
        <v>0</v>
      </c>
      <c r="CF8" s="88">
        <v>1</v>
      </c>
      <c r="CG8" s="88">
        <v>4</v>
      </c>
      <c r="CH8" s="88">
        <v>0</v>
      </c>
      <c r="CI8" s="88">
        <v>0</v>
      </c>
      <c r="CJ8" s="88">
        <v>1</v>
      </c>
      <c r="CK8" s="88">
        <v>2.56</v>
      </c>
      <c r="CL8" s="88">
        <v>3</v>
      </c>
    </row>
    <row r="9" spans="1:90" x14ac:dyDescent="0.3">
      <c r="A9" s="91" t="s">
        <v>761</v>
      </c>
      <c r="B9" s="91" t="s">
        <v>762</v>
      </c>
      <c r="C9" s="91">
        <v>33004</v>
      </c>
      <c r="D9" s="102" t="s">
        <v>766</v>
      </c>
      <c r="E9" s="93">
        <v>17.796030116358661</v>
      </c>
      <c r="F9" s="91">
        <v>463.99</v>
      </c>
      <c r="G9" s="108">
        <v>1.9744255319148936</v>
      </c>
      <c r="H9" s="91">
        <v>2</v>
      </c>
      <c r="I9" s="91">
        <v>4</v>
      </c>
      <c r="J9" s="91">
        <v>0</v>
      </c>
      <c r="K9" s="91">
        <v>17</v>
      </c>
      <c r="L9" s="91">
        <v>3</v>
      </c>
      <c r="M9" s="91">
        <v>1</v>
      </c>
      <c r="N9" s="91">
        <v>53</v>
      </c>
      <c r="O9" s="91">
        <v>53</v>
      </c>
      <c r="P9" s="91">
        <v>13</v>
      </c>
      <c r="Q9" s="91">
        <v>33</v>
      </c>
      <c r="R9" s="91">
        <v>4</v>
      </c>
      <c r="S9" s="91">
        <v>5</v>
      </c>
      <c r="T9" s="91">
        <v>4</v>
      </c>
      <c r="U9" s="91">
        <v>26</v>
      </c>
      <c r="V9" s="91">
        <v>2</v>
      </c>
      <c r="W9" s="91">
        <v>0</v>
      </c>
      <c r="X9" s="91">
        <v>7</v>
      </c>
      <c r="Y9" s="91">
        <v>2</v>
      </c>
      <c r="Z9" s="91">
        <v>12</v>
      </c>
      <c r="AA9" s="91">
        <v>0</v>
      </c>
      <c r="AB9" s="91">
        <v>73.05</v>
      </c>
      <c r="AC9" s="91">
        <v>3</v>
      </c>
      <c r="AD9" s="91">
        <v>1.8</v>
      </c>
      <c r="AE9" s="91">
        <v>87.22</v>
      </c>
      <c r="AF9" s="91">
        <v>90.99</v>
      </c>
      <c r="AG9" s="91">
        <v>31.39</v>
      </c>
      <c r="AH9" s="91">
        <v>80.45</v>
      </c>
      <c r="AI9" s="91">
        <v>8.6300000000000008</v>
      </c>
      <c r="AJ9" s="91">
        <v>9.58</v>
      </c>
      <c r="AK9" s="91">
        <v>4</v>
      </c>
      <c r="AL9" s="91">
        <v>49.01</v>
      </c>
      <c r="AM9" s="91">
        <v>2</v>
      </c>
      <c r="AN9" s="91">
        <v>0</v>
      </c>
      <c r="AO9" s="91">
        <v>8</v>
      </c>
      <c r="AP9" s="91">
        <v>2</v>
      </c>
      <c r="AQ9" s="91">
        <v>12.87</v>
      </c>
      <c r="AR9" s="88">
        <v>257</v>
      </c>
      <c r="AS9" s="88">
        <f t="shared" si="0"/>
        <v>235</v>
      </c>
      <c r="AT9" s="109">
        <v>-8.5603112840466924</v>
      </c>
      <c r="AU9" s="88">
        <v>257</v>
      </c>
      <c r="AV9" s="88">
        <v>0</v>
      </c>
      <c r="AW9" s="88">
        <v>25</v>
      </c>
      <c r="AX9" s="88">
        <v>0</v>
      </c>
      <c r="AY9" s="88">
        <v>3</v>
      </c>
      <c r="AZ9" s="88">
        <v>0</v>
      </c>
      <c r="BA9" s="88">
        <v>0</v>
      </c>
      <c r="BB9" s="88">
        <v>0</v>
      </c>
      <c r="BC9" s="88">
        <v>64</v>
      </c>
      <c r="BD9" s="88">
        <v>64</v>
      </c>
      <c r="BE9" s="88">
        <v>13</v>
      </c>
      <c r="BF9" s="88">
        <v>30</v>
      </c>
      <c r="BG9" s="88">
        <v>2</v>
      </c>
      <c r="BH9" s="88">
        <v>3</v>
      </c>
      <c r="BI9" s="88">
        <v>3</v>
      </c>
      <c r="BJ9" s="88">
        <v>2</v>
      </c>
      <c r="BK9" s="88">
        <v>30</v>
      </c>
      <c r="BL9" s="88">
        <v>2</v>
      </c>
      <c r="BM9" s="88">
        <v>1</v>
      </c>
      <c r="BN9" s="88">
        <v>7</v>
      </c>
      <c r="BO9" s="88">
        <v>0</v>
      </c>
      <c r="BP9" s="88">
        <v>13</v>
      </c>
      <c r="BQ9" s="88">
        <v>554.5</v>
      </c>
      <c r="BR9" s="88">
        <v>0</v>
      </c>
      <c r="BS9" s="88">
        <v>106.32</v>
      </c>
      <c r="BT9" s="88">
        <v>0</v>
      </c>
      <c r="BU9" s="88">
        <v>9.92</v>
      </c>
      <c r="BV9" s="88">
        <v>0</v>
      </c>
      <c r="BW9" s="88">
        <v>0</v>
      </c>
      <c r="BX9" s="88">
        <v>0</v>
      </c>
      <c r="BY9" s="88">
        <v>112.82</v>
      </c>
      <c r="BZ9" s="88">
        <v>121.84</v>
      </c>
      <c r="CA9" s="88">
        <v>32.729999999999997</v>
      </c>
      <c r="CB9" s="88">
        <v>75.92</v>
      </c>
      <c r="CC9" s="88">
        <v>3</v>
      </c>
      <c r="CD9" s="88">
        <v>8</v>
      </c>
      <c r="CE9" s="88">
        <v>8</v>
      </c>
      <c r="CF9" s="88">
        <v>3</v>
      </c>
      <c r="CG9" s="88">
        <v>57.45</v>
      </c>
      <c r="CH9" s="88">
        <v>2.69</v>
      </c>
      <c r="CI9" s="88">
        <v>1</v>
      </c>
      <c r="CJ9" s="88">
        <v>9.85</v>
      </c>
      <c r="CK9" s="88">
        <v>0</v>
      </c>
      <c r="CL9" s="88">
        <v>14.88</v>
      </c>
    </row>
    <row r="10" spans="1:90" x14ac:dyDescent="0.3">
      <c r="A10" s="91" t="s">
        <v>761</v>
      </c>
      <c r="B10" s="91" t="s">
        <v>762</v>
      </c>
      <c r="C10" s="91">
        <v>33005</v>
      </c>
      <c r="D10" s="102" t="s">
        <v>767</v>
      </c>
      <c r="E10" s="93">
        <v>14.352283317800559</v>
      </c>
      <c r="F10" s="91">
        <v>790.07</v>
      </c>
      <c r="G10" s="108">
        <v>2.2900579710144928</v>
      </c>
      <c r="H10" s="91">
        <v>3</v>
      </c>
      <c r="I10" s="91">
        <v>5.26</v>
      </c>
      <c r="J10" s="91">
        <v>0</v>
      </c>
      <c r="K10" s="91">
        <v>26</v>
      </c>
      <c r="L10" s="91">
        <v>3</v>
      </c>
      <c r="M10" s="91">
        <v>1</v>
      </c>
      <c r="N10" s="91">
        <v>53</v>
      </c>
      <c r="O10" s="91">
        <v>89</v>
      </c>
      <c r="P10" s="91">
        <v>19</v>
      </c>
      <c r="Q10" s="91">
        <v>49</v>
      </c>
      <c r="R10" s="91">
        <v>8</v>
      </c>
      <c r="S10" s="91">
        <v>13</v>
      </c>
      <c r="T10" s="91">
        <v>18</v>
      </c>
      <c r="U10" s="91">
        <v>33</v>
      </c>
      <c r="V10" s="91">
        <v>8</v>
      </c>
      <c r="W10" s="91">
        <v>1</v>
      </c>
      <c r="X10" s="91">
        <v>13</v>
      </c>
      <c r="Y10" s="91">
        <v>2</v>
      </c>
      <c r="Z10" s="91">
        <v>9</v>
      </c>
      <c r="AA10" s="91">
        <v>0</v>
      </c>
      <c r="AB10" s="91">
        <v>118.03</v>
      </c>
      <c r="AC10" s="91">
        <v>7.75</v>
      </c>
      <c r="AD10" s="91">
        <v>7</v>
      </c>
      <c r="AE10" s="91">
        <v>76.56</v>
      </c>
      <c r="AF10" s="91">
        <v>149.27000000000001</v>
      </c>
      <c r="AG10" s="91">
        <v>64.47</v>
      </c>
      <c r="AH10" s="91">
        <v>145.80000000000001</v>
      </c>
      <c r="AI10" s="91">
        <v>15.92</v>
      </c>
      <c r="AJ10" s="91">
        <v>28.19</v>
      </c>
      <c r="AK10" s="91">
        <v>16.28</v>
      </c>
      <c r="AL10" s="91">
        <v>48.35</v>
      </c>
      <c r="AM10" s="91">
        <v>11.21</v>
      </c>
      <c r="AN10" s="91">
        <v>1.99</v>
      </c>
      <c r="AO10" s="91">
        <v>69.180000000000007</v>
      </c>
      <c r="AP10" s="91">
        <v>10.45</v>
      </c>
      <c r="AQ10" s="91">
        <v>19.62</v>
      </c>
      <c r="AR10" s="88">
        <v>364</v>
      </c>
      <c r="AS10" s="88">
        <f t="shared" si="0"/>
        <v>345</v>
      </c>
      <c r="AT10" s="109">
        <v>-5.2197802197802199</v>
      </c>
      <c r="AU10" s="88">
        <v>364</v>
      </c>
      <c r="AV10" s="88">
        <v>0</v>
      </c>
      <c r="AW10" s="88">
        <v>25</v>
      </c>
      <c r="AX10" s="88">
        <v>0</v>
      </c>
      <c r="AY10" s="88">
        <v>6</v>
      </c>
      <c r="AZ10" s="88">
        <v>0</v>
      </c>
      <c r="BA10" s="88">
        <v>3</v>
      </c>
      <c r="BB10" s="88">
        <v>1</v>
      </c>
      <c r="BC10" s="88">
        <v>62</v>
      </c>
      <c r="BD10" s="88">
        <v>95</v>
      </c>
      <c r="BE10" s="88">
        <v>25</v>
      </c>
      <c r="BF10" s="88">
        <v>46</v>
      </c>
      <c r="BG10" s="88">
        <v>5</v>
      </c>
      <c r="BH10" s="88">
        <v>4</v>
      </c>
      <c r="BI10" s="88">
        <v>15</v>
      </c>
      <c r="BJ10" s="88">
        <v>18</v>
      </c>
      <c r="BK10" s="88">
        <v>33</v>
      </c>
      <c r="BL10" s="88">
        <v>8</v>
      </c>
      <c r="BM10" s="88">
        <v>1</v>
      </c>
      <c r="BN10" s="88">
        <v>10</v>
      </c>
      <c r="BO10" s="88">
        <v>4</v>
      </c>
      <c r="BP10" s="88">
        <v>14</v>
      </c>
      <c r="BQ10" s="88">
        <v>816.42</v>
      </c>
      <c r="BR10" s="88">
        <v>0</v>
      </c>
      <c r="BS10" s="88">
        <v>100.73</v>
      </c>
      <c r="BT10" s="88">
        <v>0</v>
      </c>
      <c r="BU10" s="88">
        <v>18.329999999999998</v>
      </c>
      <c r="BV10" s="88">
        <v>0</v>
      </c>
      <c r="BW10" s="88">
        <v>10.25</v>
      </c>
      <c r="BX10" s="88">
        <v>10</v>
      </c>
      <c r="BY10" s="88">
        <v>115.4</v>
      </c>
      <c r="BZ10" s="88">
        <v>168.9</v>
      </c>
      <c r="CA10" s="88">
        <v>80.349999999999994</v>
      </c>
      <c r="CB10" s="88">
        <v>147.28</v>
      </c>
      <c r="CC10" s="88">
        <v>9.08</v>
      </c>
      <c r="CD10" s="88">
        <v>10.96</v>
      </c>
      <c r="CE10" s="88">
        <v>36.82</v>
      </c>
      <c r="CF10" s="88">
        <v>13.25</v>
      </c>
      <c r="CG10" s="88">
        <v>40.08</v>
      </c>
      <c r="CH10" s="88">
        <v>9.23</v>
      </c>
      <c r="CI10" s="88">
        <v>3.98</v>
      </c>
      <c r="CJ10" s="88">
        <v>38.94</v>
      </c>
      <c r="CK10" s="88">
        <v>5.82</v>
      </c>
      <c r="CL10" s="88">
        <v>24.43</v>
      </c>
    </row>
    <row r="11" spans="1:90" x14ac:dyDescent="0.3">
      <c r="A11" s="91" t="s">
        <v>761</v>
      </c>
      <c r="B11" s="91" t="s">
        <v>762</v>
      </c>
      <c r="C11" s="91">
        <v>33006</v>
      </c>
      <c r="D11" s="102" t="s">
        <v>768</v>
      </c>
      <c r="E11" s="93">
        <v>14.702848528128227</v>
      </c>
      <c r="F11" s="91">
        <v>2066.23</v>
      </c>
      <c r="G11" s="108">
        <v>4.115996015936255</v>
      </c>
      <c r="H11" s="91">
        <v>1</v>
      </c>
      <c r="I11" s="91">
        <v>2</v>
      </c>
      <c r="J11" s="91">
        <v>0</v>
      </c>
      <c r="K11" s="91">
        <v>64</v>
      </c>
      <c r="L11" s="91">
        <v>3</v>
      </c>
      <c r="M11" s="91">
        <v>0</v>
      </c>
      <c r="N11" s="91">
        <v>67</v>
      </c>
      <c r="O11" s="91">
        <v>133</v>
      </c>
      <c r="P11" s="91">
        <v>15</v>
      </c>
      <c r="Q11" s="91">
        <v>42</v>
      </c>
      <c r="R11" s="91">
        <v>7</v>
      </c>
      <c r="S11" s="91">
        <v>13</v>
      </c>
      <c r="T11" s="91">
        <v>12</v>
      </c>
      <c r="U11" s="91">
        <v>47</v>
      </c>
      <c r="V11" s="91">
        <v>26</v>
      </c>
      <c r="W11" s="91">
        <v>1</v>
      </c>
      <c r="X11" s="91">
        <v>36</v>
      </c>
      <c r="Y11" s="91">
        <v>8</v>
      </c>
      <c r="Z11" s="91">
        <v>28</v>
      </c>
      <c r="AA11" s="91">
        <v>0</v>
      </c>
      <c r="AB11" s="91">
        <v>756.18</v>
      </c>
      <c r="AC11" s="91">
        <v>4.96</v>
      </c>
      <c r="AD11" s="91">
        <v>0</v>
      </c>
      <c r="AE11" s="91">
        <v>146.62</v>
      </c>
      <c r="AF11" s="91">
        <v>309.05</v>
      </c>
      <c r="AG11" s="91">
        <v>234.8</v>
      </c>
      <c r="AH11" s="91">
        <v>129.33000000000001</v>
      </c>
      <c r="AI11" s="91">
        <v>10.17</v>
      </c>
      <c r="AJ11" s="91">
        <v>33.229999999999997</v>
      </c>
      <c r="AK11" s="91">
        <v>13</v>
      </c>
      <c r="AL11" s="91">
        <v>64.09</v>
      </c>
      <c r="AM11" s="91">
        <v>121.39</v>
      </c>
      <c r="AN11" s="91">
        <v>1</v>
      </c>
      <c r="AO11" s="91">
        <v>185.45</v>
      </c>
      <c r="AP11" s="91">
        <v>14.96</v>
      </c>
      <c r="AQ11" s="91">
        <v>42</v>
      </c>
      <c r="AR11" s="88">
        <v>515</v>
      </c>
      <c r="AS11" s="88">
        <f t="shared" si="0"/>
        <v>502</v>
      </c>
      <c r="AT11" s="109">
        <v>-2.5242718446601939</v>
      </c>
      <c r="AU11" s="88">
        <v>515</v>
      </c>
      <c r="AV11" s="88">
        <v>0</v>
      </c>
      <c r="AW11" s="88">
        <v>67</v>
      </c>
      <c r="AX11" s="88">
        <v>0</v>
      </c>
      <c r="AY11" s="88">
        <v>8</v>
      </c>
      <c r="AZ11" s="88">
        <v>0</v>
      </c>
      <c r="BA11" s="88">
        <v>2</v>
      </c>
      <c r="BB11" s="88">
        <v>0</v>
      </c>
      <c r="BC11" s="88">
        <v>88</v>
      </c>
      <c r="BD11" s="88">
        <v>139</v>
      </c>
      <c r="BE11" s="88">
        <v>15</v>
      </c>
      <c r="BF11" s="88">
        <v>51</v>
      </c>
      <c r="BG11" s="88">
        <v>1</v>
      </c>
      <c r="BH11" s="88">
        <v>6</v>
      </c>
      <c r="BI11" s="88">
        <v>12</v>
      </c>
      <c r="BJ11" s="88">
        <v>10</v>
      </c>
      <c r="BK11" s="88">
        <v>44</v>
      </c>
      <c r="BL11" s="88">
        <v>10</v>
      </c>
      <c r="BM11" s="88">
        <v>0</v>
      </c>
      <c r="BN11" s="88">
        <v>35</v>
      </c>
      <c r="BO11" s="88">
        <v>4</v>
      </c>
      <c r="BP11" s="88">
        <v>32</v>
      </c>
      <c r="BQ11" s="88">
        <v>1883.28</v>
      </c>
      <c r="BR11" s="88">
        <v>0</v>
      </c>
      <c r="BS11" s="88">
        <v>696.35</v>
      </c>
      <c r="BT11" s="88">
        <v>0</v>
      </c>
      <c r="BU11" s="88">
        <v>49.28</v>
      </c>
      <c r="BV11" s="88">
        <v>0</v>
      </c>
      <c r="BW11" s="88">
        <v>13.62</v>
      </c>
      <c r="BX11" s="88">
        <v>0</v>
      </c>
      <c r="BY11" s="88">
        <v>159.11000000000001</v>
      </c>
      <c r="BZ11" s="88">
        <v>300.02</v>
      </c>
      <c r="CA11" s="88">
        <v>39.659999999999997</v>
      </c>
      <c r="CB11" s="88">
        <v>166.95</v>
      </c>
      <c r="CC11" s="88">
        <v>2</v>
      </c>
      <c r="CD11" s="88">
        <v>8.23</v>
      </c>
      <c r="CE11" s="88">
        <v>38</v>
      </c>
      <c r="CF11" s="88">
        <v>12</v>
      </c>
      <c r="CG11" s="88">
        <v>79.03</v>
      </c>
      <c r="CH11" s="88">
        <v>179.97</v>
      </c>
      <c r="CI11" s="88">
        <v>0</v>
      </c>
      <c r="CJ11" s="88">
        <v>119.58</v>
      </c>
      <c r="CK11" s="88">
        <v>18.61</v>
      </c>
      <c r="CL11" s="88">
        <v>52.15</v>
      </c>
    </row>
    <row r="12" spans="1:90" x14ac:dyDescent="0.3">
      <c r="A12" s="91" t="s">
        <v>761</v>
      </c>
      <c r="B12" s="91" t="s">
        <v>762</v>
      </c>
      <c r="C12" s="91">
        <v>33007</v>
      </c>
      <c r="D12" s="102" t="s">
        <v>769</v>
      </c>
      <c r="E12" s="93">
        <v>30.474443589197691</v>
      </c>
      <c r="F12" s="91">
        <v>1706.36</v>
      </c>
      <c r="G12" s="108">
        <v>3.834516853932584</v>
      </c>
      <c r="H12" s="91">
        <v>3</v>
      </c>
      <c r="I12" s="91">
        <v>21.02</v>
      </c>
      <c r="J12" s="91">
        <v>0</v>
      </c>
      <c r="K12" s="91">
        <v>51</v>
      </c>
      <c r="L12" s="91">
        <v>1</v>
      </c>
      <c r="M12" s="91">
        <v>0</v>
      </c>
      <c r="N12" s="91">
        <v>66</v>
      </c>
      <c r="O12" s="91">
        <v>119</v>
      </c>
      <c r="P12" s="91">
        <v>35</v>
      </c>
      <c r="Q12" s="91">
        <v>26</v>
      </c>
      <c r="R12" s="91">
        <v>5</v>
      </c>
      <c r="S12" s="91">
        <v>12</v>
      </c>
      <c r="T12" s="91">
        <v>14</v>
      </c>
      <c r="U12" s="91">
        <v>60</v>
      </c>
      <c r="V12" s="91">
        <v>12</v>
      </c>
      <c r="W12" s="91">
        <v>0</v>
      </c>
      <c r="X12" s="91">
        <v>21</v>
      </c>
      <c r="Y12" s="91">
        <v>4</v>
      </c>
      <c r="Z12" s="91">
        <v>19</v>
      </c>
      <c r="AA12" s="91">
        <v>0</v>
      </c>
      <c r="AB12" s="91">
        <v>610.61</v>
      </c>
      <c r="AC12" s="91">
        <v>1</v>
      </c>
      <c r="AD12" s="91">
        <v>0</v>
      </c>
      <c r="AE12" s="91">
        <v>142.12</v>
      </c>
      <c r="AF12" s="91">
        <v>276.08</v>
      </c>
      <c r="AG12" s="91">
        <v>284.58999999999997</v>
      </c>
      <c r="AH12" s="91">
        <v>110.59</v>
      </c>
      <c r="AI12" s="91">
        <v>10.75</v>
      </c>
      <c r="AJ12" s="91">
        <v>18</v>
      </c>
      <c r="AK12" s="91">
        <v>15.66</v>
      </c>
      <c r="AL12" s="91">
        <v>95.04</v>
      </c>
      <c r="AM12" s="91">
        <v>78.58</v>
      </c>
      <c r="AN12" s="91">
        <v>0</v>
      </c>
      <c r="AO12" s="91">
        <v>33.35</v>
      </c>
      <c r="AP12" s="91">
        <v>4.59</v>
      </c>
      <c r="AQ12" s="91">
        <v>25.4</v>
      </c>
      <c r="AR12" s="88">
        <v>481</v>
      </c>
      <c r="AS12" s="88">
        <f t="shared" si="0"/>
        <v>445</v>
      </c>
      <c r="AT12" s="109">
        <v>-7.4844074844074848</v>
      </c>
      <c r="AU12" s="88">
        <v>481</v>
      </c>
      <c r="AV12" s="88">
        <v>0</v>
      </c>
      <c r="AW12" s="88">
        <v>62</v>
      </c>
      <c r="AX12" s="88">
        <v>0</v>
      </c>
      <c r="AY12" s="88">
        <v>10</v>
      </c>
      <c r="AZ12" s="88">
        <v>0</v>
      </c>
      <c r="BA12" s="88">
        <v>3</v>
      </c>
      <c r="BB12" s="88">
        <v>1</v>
      </c>
      <c r="BC12" s="88">
        <v>84</v>
      </c>
      <c r="BD12" s="88">
        <v>120</v>
      </c>
      <c r="BE12" s="88">
        <v>37</v>
      </c>
      <c r="BF12" s="88">
        <v>35</v>
      </c>
      <c r="BG12" s="88">
        <v>3</v>
      </c>
      <c r="BH12" s="88">
        <v>7</v>
      </c>
      <c r="BI12" s="88">
        <v>10</v>
      </c>
      <c r="BJ12" s="88">
        <v>18</v>
      </c>
      <c r="BK12" s="88">
        <v>48</v>
      </c>
      <c r="BL12" s="88">
        <v>10</v>
      </c>
      <c r="BM12" s="88">
        <v>1</v>
      </c>
      <c r="BN12" s="88">
        <v>22</v>
      </c>
      <c r="BO12" s="88">
        <v>2</v>
      </c>
      <c r="BP12" s="88">
        <v>21</v>
      </c>
      <c r="BQ12" s="88">
        <v>1714.69</v>
      </c>
      <c r="BR12" s="88">
        <v>0</v>
      </c>
      <c r="BS12" s="88">
        <v>695.5</v>
      </c>
      <c r="BT12" s="88">
        <v>0</v>
      </c>
      <c r="BU12" s="88">
        <v>162.41999999999999</v>
      </c>
      <c r="BV12" s="88">
        <v>0</v>
      </c>
      <c r="BW12" s="88">
        <v>8.5399999999999991</v>
      </c>
      <c r="BX12" s="88">
        <v>2</v>
      </c>
      <c r="BY12" s="88">
        <v>151.91999999999999</v>
      </c>
      <c r="BZ12" s="88">
        <v>325</v>
      </c>
      <c r="CA12" s="88">
        <v>129.65</v>
      </c>
      <c r="CB12" s="88">
        <v>140.09</v>
      </c>
      <c r="CC12" s="88">
        <v>29.88</v>
      </c>
      <c r="CD12" s="88">
        <v>9</v>
      </c>
      <c r="CE12" s="88">
        <v>25</v>
      </c>
      <c r="CF12" s="88">
        <v>21</v>
      </c>
      <c r="CG12" s="88">
        <v>78.14</v>
      </c>
      <c r="CH12" s="88">
        <v>61.83</v>
      </c>
      <c r="CI12" s="88">
        <v>1</v>
      </c>
      <c r="CJ12" s="88">
        <v>31.89</v>
      </c>
      <c r="CK12" s="88">
        <v>1</v>
      </c>
      <c r="CL12" s="88">
        <v>33.130000000000003</v>
      </c>
    </row>
    <row r="13" spans="1:90" x14ac:dyDescent="0.3">
      <c r="A13" s="91" t="s">
        <v>761</v>
      </c>
      <c r="B13" s="91" t="s">
        <v>762</v>
      </c>
      <c r="C13" s="91">
        <v>33008</v>
      </c>
      <c r="D13" s="102" t="s">
        <v>770</v>
      </c>
      <c r="E13" s="93">
        <v>1.8536573171341435</v>
      </c>
      <c r="F13" s="91">
        <v>1196.31</v>
      </c>
      <c r="G13" s="108">
        <v>5.8073300970873785</v>
      </c>
      <c r="H13" s="91">
        <v>2</v>
      </c>
      <c r="I13" s="91">
        <v>5.21</v>
      </c>
      <c r="J13" s="91">
        <v>0</v>
      </c>
      <c r="K13" s="91">
        <v>74</v>
      </c>
      <c r="L13" s="91">
        <v>2</v>
      </c>
      <c r="M13" s="91">
        <v>0</v>
      </c>
      <c r="N13" s="91">
        <v>31</v>
      </c>
      <c r="O13" s="91">
        <v>28</v>
      </c>
      <c r="P13" s="91">
        <v>13</v>
      </c>
      <c r="Q13" s="91">
        <v>10</v>
      </c>
      <c r="R13" s="91">
        <v>1</v>
      </c>
      <c r="S13" s="91">
        <v>3</v>
      </c>
      <c r="T13" s="91">
        <v>2</v>
      </c>
      <c r="U13" s="91">
        <v>13</v>
      </c>
      <c r="V13" s="91">
        <v>17</v>
      </c>
      <c r="W13" s="91">
        <v>1</v>
      </c>
      <c r="X13" s="91">
        <v>6</v>
      </c>
      <c r="Y13" s="91">
        <v>2</v>
      </c>
      <c r="Z13" s="91">
        <v>3</v>
      </c>
      <c r="AA13" s="91">
        <v>0</v>
      </c>
      <c r="AB13" s="91">
        <v>800.04</v>
      </c>
      <c r="AC13" s="91">
        <v>2</v>
      </c>
      <c r="AD13" s="91">
        <v>0</v>
      </c>
      <c r="AE13" s="91">
        <v>89.15</v>
      </c>
      <c r="AF13" s="91">
        <v>72.92</v>
      </c>
      <c r="AG13" s="91">
        <v>87.08</v>
      </c>
      <c r="AH13" s="91">
        <v>28.82</v>
      </c>
      <c r="AI13" s="91">
        <v>1</v>
      </c>
      <c r="AJ13" s="91">
        <v>5</v>
      </c>
      <c r="AK13" s="91">
        <v>5</v>
      </c>
      <c r="AL13" s="91">
        <v>14.57</v>
      </c>
      <c r="AM13" s="91">
        <v>40.98</v>
      </c>
      <c r="AN13" s="91">
        <v>1</v>
      </c>
      <c r="AO13" s="91">
        <v>43.61</v>
      </c>
      <c r="AP13" s="91">
        <v>1.1499999999999999</v>
      </c>
      <c r="AQ13" s="91">
        <v>3.99</v>
      </c>
      <c r="AR13" s="88">
        <v>206</v>
      </c>
      <c r="AS13" s="88">
        <f t="shared" si="0"/>
        <v>206</v>
      </c>
      <c r="AT13" s="109">
        <v>0</v>
      </c>
      <c r="AU13" s="88">
        <v>206</v>
      </c>
      <c r="AV13" s="88">
        <v>2</v>
      </c>
      <c r="AW13" s="88">
        <v>72</v>
      </c>
      <c r="AX13" s="88">
        <v>0</v>
      </c>
      <c r="AY13" s="88">
        <v>2</v>
      </c>
      <c r="AZ13" s="88">
        <v>0</v>
      </c>
      <c r="BA13" s="88">
        <v>1</v>
      </c>
      <c r="BB13" s="88">
        <v>1</v>
      </c>
      <c r="BC13" s="88">
        <v>35</v>
      </c>
      <c r="BD13" s="88">
        <v>28</v>
      </c>
      <c r="BE13" s="88">
        <v>13</v>
      </c>
      <c r="BF13" s="88">
        <v>14</v>
      </c>
      <c r="BG13" s="88">
        <v>2</v>
      </c>
      <c r="BH13" s="88">
        <v>3</v>
      </c>
      <c r="BI13" s="88">
        <v>4</v>
      </c>
      <c r="BJ13" s="88">
        <v>3</v>
      </c>
      <c r="BK13" s="88">
        <v>11</v>
      </c>
      <c r="BL13" s="88">
        <v>8</v>
      </c>
      <c r="BM13" s="88">
        <v>1</v>
      </c>
      <c r="BN13" s="88">
        <v>4</v>
      </c>
      <c r="BO13" s="88">
        <v>1</v>
      </c>
      <c r="BP13" s="88">
        <v>5</v>
      </c>
      <c r="BQ13" s="88">
        <v>1008.57</v>
      </c>
      <c r="BR13" s="88">
        <v>3</v>
      </c>
      <c r="BS13" s="88">
        <v>706.73</v>
      </c>
      <c r="BT13" s="88">
        <v>0</v>
      </c>
      <c r="BU13" s="88">
        <v>8.1300000000000008</v>
      </c>
      <c r="BV13" s="88">
        <v>0</v>
      </c>
      <c r="BW13" s="88">
        <v>1</v>
      </c>
      <c r="BX13" s="88">
        <v>1</v>
      </c>
      <c r="BY13" s="88">
        <v>71.64</v>
      </c>
      <c r="BZ13" s="88">
        <v>50.76</v>
      </c>
      <c r="CA13" s="88">
        <v>43.86</v>
      </c>
      <c r="CB13" s="88">
        <v>40.24</v>
      </c>
      <c r="CC13" s="88">
        <v>2.56</v>
      </c>
      <c r="CD13" s="88">
        <v>4.25</v>
      </c>
      <c r="CE13" s="88">
        <v>10.98</v>
      </c>
      <c r="CF13" s="88">
        <v>5</v>
      </c>
      <c r="CG13" s="88">
        <v>14.32</v>
      </c>
      <c r="CH13" s="88">
        <v>40.36</v>
      </c>
      <c r="CI13" s="88">
        <v>2.3199999999999998</v>
      </c>
      <c r="CJ13" s="88">
        <v>6</v>
      </c>
      <c r="CK13" s="88">
        <v>1</v>
      </c>
      <c r="CL13" s="88">
        <v>6.11</v>
      </c>
    </row>
    <row r="14" spans="1:90" x14ac:dyDescent="0.3">
      <c r="A14" s="91" t="s">
        <v>761</v>
      </c>
      <c r="B14" s="91" t="s">
        <v>762</v>
      </c>
      <c r="C14" s="91">
        <v>33010</v>
      </c>
      <c r="D14" s="102" t="s">
        <v>771</v>
      </c>
      <c r="E14" s="93">
        <v>0.12674753159182225</v>
      </c>
      <c r="F14" s="91">
        <v>1673.54</v>
      </c>
      <c r="G14" s="108">
        <v>5.0713333333333335</v>
      </c>
      <c r="H14" s="91">
        <v>1</v>
      </c>
      <c r="I14" s="91">
        <v>1</v>
      </c>
      <c r="J14" s="91">
        <v>1</v>
      </c>
      <c r="K14" s="91">
        <v>47</v>
      </c>
      <c r="L14" s="91">
        <v>2</v>
      </c>
      <c r="M14" s="91">
        <v>3</v>
      </c>
      <c r="N14" s="91">
        <v>42</v>
      </c>
      <c r="O14" s="91">
        <v>76</v>
      </c>
      <c r="P14" s="91">
        <v>22</v>
      </c>
      <c r="Q14" s="91">
        <v>28</v>
      </c>
      <c r="R14" s="91">
        <v>7</v>
      </c>
      <c r="S14" s="91">
        <v>8</v>
      </c>
      <c r="T14" s="91">
        <v>10</v>
      </c>
      <c r="U14" s="91">
        <v>26</v>
      </c>
      <c r="V14" s="91">
        <v>20</v>
      </c>
      <c r="W14" s="91">
        <v>2</v>
      </c>
      <c r="X14" s="91">
        <v>15</v>
      </c>
      <c r="Y14" s="91">
        <v>7</v>
      </c>
      <c r="Z14" s="91">
        <v>14</v>
      </c>
      <c r="AA14" s="91">
        <v>5.57</v>
      </c>
      <c r="AB14" s="91">
        <v>788.97</v>
      </c>
      <c r="AC14" s="91">
        <v>2</v>
      </c>
      <c r="AD14" s="91">
        <v>102.92</v>
      </c>
      <c r="AE14" s="91">
        <v>70.12</v>
      </c>
      <c r="AF14" s="91">
        <v>234.11</v>
      </c>
      <c r="AG14" s="91">
        <v>163.19</v>
      </c>
      <c r="AH14" s="91">
        <v>88.21</v>
      </c>
      <c r="AI14" s="91">
        <v>14.53</v>
      </c>
      <c r="AJ14" s="91">
        <v>19.89</v>
      </c>
      <c r="AK14" s="91">
        <v>10.220000000000001</v>
      </c>
      <c r="AL14" s="91">
        <v>31.16</v>
      </c>
      <c r="AM14" s="91">
        <v>66.12</v>
      </c>
      <c r="AN14" s="91">
        <v>2</v>
      </c>
      <c r="AO14" s="91">
        <v>42.5</v>
      </c>
      <c r="AP14" s="91">
        <v>11.73</v>
      </c>
      <c r="AQ14" s="91">
        <v>20.3</v>
      </c>
      <c r="AR14" s="88">
        <v>337</v>
      </c>
      <c r="AS14" s="88">
        <f t="shared" si="0"/>
        <v>330</v>
      </c>
      <c r="AT14" s="109">
        <v>-2.0771513353115725</v>
      </c>
      <c r="AU14" s="88">
        <v>337</v>
      </c>
      <c r="AV14" s="88">
        <v>1</v>
      </c>
      <c r="AW14" s="88">
        <v>47</v>
      </c>
      <c r="AX14" s="88">
        <v>0</v>
      </c>
      <c r="AY14" s="88">
        <v>2</v>
      </c>
      <c r="AZ14" s="88">
        <v>0</v>
      </c>
      <c r="BA14" s="88">
        <v>2</v>
      </c>
      <c r="BB14" s="88">
        <v>4</v>
      </c>
      <c r="BC14" s="88">
        <v>56</v>
      </c>
      <c r="BD14" s="88">
        <v>94</v>
      </c>
      <c r="BE14" s="88">
        <v>22</v>
      </c>
      <c r="BF14" s="88">
        <v>22</v>
      </c>
      <c r="BG14" s="88">
        <v>0</v>
      </c>
      <c r="BH14" s="88">
        <v>5</v>
      </c>
      <c r="BI14" s="88">
        <v>8</v>
      </c>
      <c r="BJ14" s="88">
        <v>9</v>
      </c>
      <c r="BK14" s="88">
        <v>29</v>
      </c>
      <c r="BL14" s="88">
        <v>11</v>
      </c>
      <c r="BM14" s="88">
        <v>1</v>
      </c>
      <c r="BN14" s="88">
        <v>12</v>
      </c>
      <c r="BO14" s="88">
        <v>3</v>
      </c>
      <c r="BP14" s="88">
        <v>11</v>
      </c>
      <c r="BQ14" s="88">
        <v>1847.6</v>
      </c>
      <c r="BR14" s="88">
        <v>4.08</v>
      </c>
      <c r="BS14" s="88">
        <v>785.45</v>
      </c>
      <c r="BT14" s="88">
        <v>0</v>
      </c>
      <c r="BU14" s="88">
        <v>3.42</v>
      </c>
      <c r="BV14" s="88">
        <v>0</v>
      </c>
      <c r="BW14" s="88">
        <v>2</v>
      </c>
      <c r="BX14" s="88">
        <v>179.54</v>
      </c>
      <c r="BY14" s="88">
        <v>138.52000000000001</v>
      </c>
      <c r="BZ14" s="88">
        <v>228.06</v>
      </c>
      <c r="CA14" s="88">
        <v>123.7</v>
      </c>
      <c r="CB14" s="88">
        <v>67.78</v>
      </c>
      <c r="CC14" s="88">
        <v>0</v>
      </c>
      <c r="CD14" s="88">
        <v>44.09</v>
      </c>
      <c r="CE14" s="88">
        <v>17.87</v>
      </c>
      <c r="CF14" s="88">
        <v>9</v>
      </c>
      <c r="CG14" s="88">
        <v>36.11</v>
      </c>
      <c r="CH14" s="88">
        <v>58.57</v>
      </c>
      <c r="CI14" s="88">
        <v>1</v>
      </c>
      <c r="CJ14" s="88">
        <v>127.94</v>
      </c>
      <c r="CK14" s="88">
        <v>3</v>
      </c>
      <c r="CL14" s="88">
        <v>20.89</v>
      </c>
    </row>
    <row r="15" spans="1:90" x14ac:dyDescent="0.3">
      <c r="A15" s="91" t="s">
        <v>761</v>
      </c>
      <c r="B15" s="91" t="s">
        <v>762</v>
      </c>
      <c r="C15" s="91">
        <v>33011</v>
      </c>
      <c r="D15" s="102" t="s">
        <v>772</v>
      </c>
      <c r="E15" s="93">
        <v>20.469557940042442</v>
      </c>
      <c r="F15" s="91">
        <v>1945.31</v>
      </c>
      <c r="G15" s="108">
        <v>3.0586635220125786</v>
      </c>
      <c r="H15" s="91">
        <v>1</v>
      </c>
      <c r="I15" s="91">
        <v>1.55</v>
      </c>
      <c r="J15" s="91">
        <v>0</v>
      </c>
      <c r="K15" s="91">
        <v>87</v>
      </c>
      <c r="L15" s="91">
        <v>4</v>
      </c>
      <c r="M15" s="91">
        <v>1</v>
      </c>
      <c r="N15" s="91">
        <v>92</v>
      </c>
      <c r="O15" s="91">
        <v>192</v>
      </c>
      <c r="P15" s="91">
        <v>25</v>
      </c>
      <c r="Q15" s="91">
        <v>41</v>
      </c>
      <c r="R15" s="91">
        <v>9</v>
      </c>
      <c r="S15" s="91">
        <v>12</v>
      </c>
      <c r="T15" s="91">
        <v>21</v>
      </c>
      <c r="U15" s="91">
        <v>80</v>
      </c>
      <c r="V15" s="91">
        <v>15</v>
      </c>
      <c r="W15" s="91">
        <v>2</v>
      </c>
      <c r="X15" s="91">
        <v>22</v>
      </c>
      <c r="Y15" s="91">
        <v>7</v>
      </c>
      <c r="Z15" s="91">
        <v>26</v>
      </c>
      <c r="AA15" s="91">
        <v>0</v>
      </c>
      <c r="AB15" s="91">
        <v>669.14</v>
      </c>
      <c r="AC15" s="91">
        <v>8.84</v>
      </c>
      <c r="AD15" s="91">
        <v>3</v>
      </c>
      <c r="AE15" s="91">
        <v>153.33000000000001</v>
      </c>
      <c r="AF15" s="91">
        <v>584.86</v>
      </c>
      <c r="AG15" s="91">
        <v>113.79</v>
      </c>
      <c r="AH15" s="91">
        <v>127.89</v>
      </c>
      <c r="AI15" s="91">
        <v>9.92</v>
      </c>
      <c r="AJ15" s="91">
        <v>42.99</v>
      </c>
      <c r="AK15" s="91">
        <v>20</v>
      </c>
      <c r="AL15" s="91">
        <v>84.76</v>
      </c>
      <c r="AM15" s="91">
        <v>39.01</v>
      </c>
      <c r="AN15" s="91">
        <v>2.58</v>
      </c>
      <c r="AO15" s="91">
        <v>35.6</v>
      </c>
      <c r="AP15" s="91">
        <v>7.86</v>
      </c>
      <c r="AQ15" s="91">
        <v>41.74</v>
      </c>
      <c r="AR15" s="88">
        <v>684</v>
      </c>
      <c r="AS15" s="88">
        <f t="shared" si="0"/>
        <v>636</v>
      </c>
      <c r="AT15" s="109">
        <v>-7.0175438596491224</v>
      </c>
      <c r="AU15" s="88">
        <v>684</v>
      </c>
      <c r="AV15" s="88">
        <v>0</v>
      </c>
      <c r="AW15" s="88">
        <v>85</v>
      </c>
      <c r="AX15" s="88">
        <v>0</v>
      </c>
      <c r="AY15" s="88">
        <v>12</v>
      </c>
      <c r="AZ15" s="88">
        <v>1</v>
      </c>
      <c r="BA15" s="88">
        <v>5</v>
      </c>
      <c r="BB15" s="88">
        <v>1</v>
      </c>
      <c r="BC15" s="88">
        <v>97</v>
      </c>
      <c r="BD15" s="88">
        <v>207</v>
      </c>
      <c r="BE15" s="88">
        <v>40</v>
      </c>
      <c r="BF15" s="88">
        <v>50</v>
      </c>
      <c r="BG15" s="88">
        <v>1</v>
      </c>
      <c r="BH15" s="88">
        <v>13</v>
      </c>
      <c r="BI15" s="88">
        <v>15</v>
      </c>
      <c r="BJ15" s="88">
        <v>23</v>
      </c>
      <c r="BK15" s="88">
        <v>73</v>
      </c>
      <c r="BL15" s="88">
        <v>10</v>
      </c>
      <c r="BM15" s="88">
        <v>2</v>
      </c>
      <c r="BN15" s="88">
        <v>25</v>
      </c>
      <c r="BO15" s="88">
        <v>8</v>
      </c>
      <c r="BP15" s="88">
        <v>30</v>
      </c>
      <c r="BQ15" s="88">
        <v>2179.2399999999998</v>
      </c>
      <c r="BR15" s="88">
        <v>0</v>
      </c>
      <c r="BS15" s="88">
        <v>716.5</v>
      </c>
      <c r="BT15" s="88">
        <v>0</v>
      </c>
      <c r="BU15" s="88">
        <v>108.35</v>
      </c>
      <c r="BV15" s="88">
        <v>1</v>
      </c>
      <c r="BW15" s="88">
        <v>12.15</v>
      </c>
      <c r="BX15" s="88">
        <v>1.4</v>
      </c>
      <c r="BY15" s="88">
        <v>227.97</v>
      </c>
      <c r="BZ15" s="88">
        <v>579.97</v>
      </c>
      <c r="CA15" s="88">
        <v>208.68</v>
      </c>
      <c r="CB15" s="88">
        <v>153.22</v>
      </c>
      <c r="CC15" s="88">
        <v>1.44</v>
      </c>
      <c r="CD15" s="88">
        <v>18.09</v>
      </c>
      <c r="CE15" s="88">
        <v>42.96</v>
      </c>
      <c r="CF15" s="88">
        <v>22</v>
      </c>
      <c r="CG15" s="88">
        <v>78.41</v>
      </c>
      <c r="CH15" s="88">
        <v>11.86</v>
      </c>
      <c r="CI15" s="88">
        <v>2</v>
      </c>
      <c r="CJ15" s="88">
        <v>34.56</v>
      </c>
      <c r="CK15" s="88">
        <v>17.84</v>
      </c>
      <c r="CL15" s="88">
        <v>51.63</v>
      </c>
    </row>
    <row r="16" spans="1:90" x14ac:dyDescent="0.3">
      <c r="A16" s="91" t="s">
        <v>761</v>
      </c>
      <c r="B16" s="91" t="s">
        <v>762</v>
      </c>
      <c r="C16" s="91">
        <v>33012</v>
      </c>
      <c r="D16" s="102" t="s">
        <v>773</v>
      </c>
      <c r="E16" s="93">
        <v>25.595882990249191</v>
      </c>
      <c r="F16" s="91">
        <v>951.51</v>
      </c>
      <c r="G16" s="108">
        <v>2.7500289017341042</v>
      </c>
      <c r="H16" s="91">
        <v>4</v>
      </c>
      <c r="I16" s="91">
        <v>5.84</v>
      </c>
      <c r="J16" s="91">
        <v>0</v>
      </c>
      <c r="K16" s="91">
        <v>25</v>
      </c>
      <c r="L16" s="91">
        <v>0</v>
      </c>
      <c r="M16" s="91">
        <v>1</v>
      </c>
      <c r="N16" s="91">
        <v>30</v>
      </c>
      <c r="O16" s="91">
        <v>85</v>
      </c>
      <c r="P16" s="91">
        <v>15</v>
      </c>
      <c r="Q16" s="91">
        <v>47</v>
      </c>
      <c r="R16" s="91">
        <v>7</v>
      </c>
      <c r="S16" s="91">
        <v>9</v>
      </c>
      <c r="T16" s="91">
        <v>12</v>
      </c>
      <c r="U16" s="91">
        <v>53</v>
      </c>
      <c r="V16" s="91">
        <v>16</v>
      </c>
      <c r="W16" s="91">
        <v>2</v>
      </c>
      <c r="X16" s="91">
        <v>24</v>
      </c>
      <c r="Y16" s="91">
        <v>6</v>
      </c>
      <c r="Z16" s="91">
        <v>14</v>
      </c>
      <c r="AA16" s="91">
        <v>0</v>
      </c>
      <c r="AB16" s="91">
        <v>258.44</v>
      </c>
      <c r="AC16" s="91">
        <v>0</v>
      </c>
      <c r="AD16" s="91">
        <v>1.07</v>
      </c>
      <c r="AE16" s="91">
        <v>44.27</v>
      </c>
      <c r="AF16" s="91">
        <v>191.11</v>
      </c>
      <c r="AG16" s="91">
        <v>63.89</v>
      </c>
      <c r="AH16" s="91">
        <v>158.54</v>
      </c>
      <c r="AI16" s="91">
        <v>6.42</v>
      </c>
      <c r="AJ16" s="91">
        <v>13.5</v>
      </c>
      <c r="AK16" s="91">
        <v>16.18</v>
      </c>
      <c r="AL16" s="91">
        <v>54.99</v>
      </c>
      <c r="AM16" s="91">
        <v>28.83</v>
      </c>
      <c r="AN16" s="91">
        <v>2</v>
      </c>
      <c r="AO16" s="91">
        <v>78.2</v>
      </c>
      <c r="AP16" s="91">
        <v>6.87</v>
      </c>
      <c r="AQ16" s="91">
        <v>27.2</v>
      </c>
      <c r="AR16" s="88">
        <v>368</v>
      </c>
      <c r="AS16" s="88">
        <f t="shared" si="0"/>
        <v>346</v>
      </c>
      <c r="AT16" s="109">
        <v>-5.9782608695652177</v>
      </c>
      <c r="AU16" s="88">
        <v>368</v>
      </c>
      <c r="AV16" s="88">
        <v>1</v>
      </c>
      <c r="AW16" s="88">
        <v>32</v>
      </c>
      <c r="AX16" s="88">
        <v>0</v>
      </c>
      <c r="AY16" s="88">
        <v>6</v>
      </c>
      <c r="AZ16" s="88">
        <v>2</v>
      </c>
      <c r="BA16" s="88">
        <v>0</v>
      </c>
      <c r="BB16" s="88">
        <v>1</v>
      </c>
      <c r="BC16" s="88">
        <v>52</v>
      </c>
      <c r="BD16" s="88">
        <v>108</v>
      </c>
      <c r="BE16" s="88">
        <v>16</v>
      </c>
      <c r="BF16" s="88">
        <v>49</v>
      </c>
      <c r="BG16" s="88">
        <v>6</v>
      </c>
      <c r="BH16" s="88">
        <v>3</v>
      </c>
      <c r="BI16" s="88">
        <v>6</v>
      </c>
      <c r="BJ16" s="88">
        <v>14</v>
      </c>
      <c r="BK16" s="88">
        <v>46</v>
      </c>
      <c r="BL16" s="88">
        <v>8</v>
      </c>
      <c r="BM16" s="88">
        <v>1</v>
      </c>
      <c r="BN16" s="88">
        <v>15</v>
      </c>
      <c r="BO16" s="88">
        <v>3</v>
      </c>
      <c r="BP16" s="88">
        <v>13</v>
      </c>
      <c r="BQ16" s="88">
        <v>956.8</v>
      </c>
      <c r="BR16" s="88">
        <v>0.92</v>
      </c>
      <c r="BS16" s="88">
        <v>259.89</v>
      </c>
      <c r="BT16" s="88">
        <v>0</v>
      </c>
      <c r="BU16" s="88">
        <v>61.51</v>
      </c>
      <c r="BV16" s="88">
        <v>3</v>
      </c>
      <c r="BW16" s="88">
        <v>0</v>
      </c>
      <c r="BX16" s="88">
        <v>2</v>
      </c>
      <c r="BY16" s="88">
        <v>87.34</v>
      </c>
      <c r="BZ16" s="88">
        <v>248.1</v>
      </c>
      <c r="CA16" s="88">
        <v>50.33</v>
      </c>
      <c r="CB16" s="88">
        <v>164.57</v>
      </c>
      <c r="CC16" s="88">
        <v>12.69</v>
      </c>
      <c r="CD16" s="88">
        <v>3.04</v>
      </c>
      <c r="CE16" s="88">
        <v>14</v>
      </c>
      <c r="CF16" s="88">
        <v>12.56</v>
      </c>
      <c r="CG16" s="88">
        <v>51.52</v>
      </c>
      <c r="CH16" s="88">
        <v>13.54</v>
      </c>
      <c r="CI16" s="88">
        <v>1</v>
      </c>
      <c r="CJ16" s="88">
        <v>16</v>
      </c>
      <c r="CK16" s="88">
        <v>2.98</v>
      </c>
      <c r="CL16" s="88">
        <v>29.01</v>
      </c>
    </row>
    <row r="17" spans="1:90" x14ac:dyDescent="0.3">
      <c r="A17" s="91" t="s">
        <v>761</v>
      </c>
      <c r="B17" s="91" t="s">
        <v>762</v>
      </c>
      <c r="C17" s="91">
        <v>33013</v>
      </c>
      <c r="D17" s="102" t="s">
        <v>774</v>
      </c>
      <c r="E17" s="93">
        <v>7.8850766882314458</v>
      </c>
      <c r="F17" s="91">
        <v>7330.16</v>
      </c>
      <c r="G17" s="108">
        <v>6.4926129317980514</v>
      </c>
      <c r="H17" s="91">
        <v>4</v>
      </c>
      <c r="I17" s="91">
        <v>34.74</v>
      </c>
      <c r="J17" s="91">
        <v>0</v>
      </c>
      <c r="K17" s="91">
        <v>109</v>
      </c>
      <c r="L17" s="91">
        <v>9</v>
      </c>
      <c r="M17" s="91">
        <v>3</v>
      </c>
      <c r="N17" s="91">
        <v>135</v>
      </c>
      <c r="O17" s="91">
        <v>283</v>
      </c>
      <c r="P17" s="91">
        <v>56</v>
      </c>
      <c r="Q17" s="91">
        <v>84</v>
      </c>
      <c r="R17" s="91">
        <v>17</v>
      </c>
      <c r="S17" s="91">
        <v>38</v>
      </c>
      <c r="T17" s="91">
        <v>51</v>
      </c>
      <c r="U17" s="91">
        <v>138</v>
      </c>
      <c r="V17" s="91">
        <v>53</v>
      </c>
      <c r="W17" s="91">
        <v>4</v>
      </c>
      <c r="X17" s="91">
        <v>70</v>
      </c>
      <c r="Y17" s="91">
        <v>10</v>
      </c>
      <c r="Z17" s="91">
        <v>69</v>
      </c>
      <c r="AA17" s="91">
        <v>0</v>
      </c>
      <c r="AB17" s="91">
        <v>1100.56</v>
      </c>
      <c r="AC17" s="91">
        <v>103.2</v>
      </c>
      <c r="AD17" s="91">
        <v>19.68</v>
      </c>
      <c r="AE17" s="91">
        <v>280.43</v>
      </c>
      <c r="AF17" s="91">
        <v>902.33</v>
      </c>
      <c r="AG17" s="91">
        <v>2805.99</v>
      </c>
      <c r="AH17" s="91">
        <v>291.33</v>
      </c>
      <c r="AI17" s="91">
        <v>25.91</v>
      </c>
      <c r="AJ17" s="91">
        <v>108.14</v>
      </c>
      <c r="AK17" s="91">
        <v>65.19</v>
      </c>
      <c r="AL17" s="91">
        <v>266.54000000000002</v>
      </c>
      <c r="AM17" s="91">
        <v>1095.54</v>
      </c>
      <c r="AN17" s="91">
        <v>6.83</v>
      </c>
      <c r="AO17" s="91">
        <v>101.65</v>
      </c>
      <c r="AP17" s="91">
        <v>22.07</v>
      </c>
      <c r="AQ17" s="91">
        <v>134.77000000000001</v>
      </c>
      <c r="AR17" s="88">
        <v>1186</v>
      </c>
      <c r="AS17" s="88">
        <f t="shared" si="0"/>
        <v>1129</v>
      </c>
      <c r="AT17" s="109">
        <v>-4.8060708263069136</v>
      </c>
      <c r="AU17" s="88">
        <v>1186</v>
      </c>
      <c r="AV17" s="88">
        <v>0</v>
      </c>
      <c r="AW17" s="88">
        <v>118</v>
      </c>
      <c r="AX17" s="88">
        <v>0</v>
      </c>
      <c r="AY17" s="88">
        <v>14</v>
      </c>
      <c r="AZ17" s="88">
        <v>0</v>
      </c>
      <c r="BA17" s="88">
        <v>4</v>
      </c>
      <c r="BB17" s="88">
        <v>8</v>
      </c>
      <c r="BC17" s="88">
        <v>177</v>
      </c>
      <c r="BD17" s="88">
        <v>315</v>
      </c>
      <c r="BE17" s="88">
        <v>47</v>
      </c>
      <c r="BF17" s="88">
        <v>79</v>
      </c>
      <c r="BG17" s="88">
        <v>4</v>
      </c>
      <c r="BH17" s="88">
        <v>22</v>
      </c>
      <c r="BI17" s="88">
        <v>35</v>
      </c>
      <c r="BJ17" s="88">
        <v>50</v>
      </c>
      <c r="BK17" s="88">
        <v>146</v>
      </c>
      <c r="BL17" s="88">
        <v>39</v>
      </c>
      <c r="BM17" s="88">
        <v>4</v>
      </c>
      <c r="BN17" s="88">
        <v>59</v>
      </c>
      <c r="BO17" s="88">
        <v>12</v>
      </c>
      <c r="BP17" s="88">
        <v>71</v>
      </c>
      <c r="BQ17" s="88">
        <v>4430.76</v>
      </c>
      <c r="BR17" s="88">
        <v>0</v>
      </c>
      <c r="BS17" s="88">
        <v>1126.31</v>
      </c>
      <c r="BT17" s="88">
        <v>0</v>
      </c>
      <c r="BU17" s="88">
        <v>66.010000000000005</v>
      </c>
      <c r="BV17" s="88">
        <v>0</v>
      </c>
      <c r="BW17" s="88">
        <v>137.80000000000001</v>
      </c>
      <c r="BX17" s="88">
        <v>29</v>
      </c>
      <c r="BY17" s="88">
        <v>357.59</v>
      </c>
      <c r="BZ17" s="88">
        <v>1025.44</v>
      </c>
      <c r="CA17" s="88">
        <v>641.41</v>
      </c>
      <c r="CB17" s="88">
        <v>282.55</v>
      </c>
      <c r="CC17" s="88">
        <v>23.08</v>
      </c>
      <c r="CD17" s="88">
        <v>33.520000000000003</v>
      </c>
      <c r="CE17" s="88">
        <v>114.5</v>
      </c>
      <c r="CF17" s="88">
        <v>52.72</v>
      </c>
      <c r="CG17" s="88">
        <v>223.69</v>
      </c>
      <c r="CH17" s="88">
        <v>169.05</v>
      </c>
      <c r="CI17" s="88">
        <v>9.76</v>
      </c>
      <c r="CJ17" s="88">
        <v>85.66</v>
      </c>
      <c r="CK17" s="88">
        <v>25.2</v>
      </c>
      <c r="CL17" s="88">
        <v>116.56</v>
      </c>
    </row>
    <row r="18" spans="1:90" x14ac:dyDescent="0.3">
      <c r="A18" s="91" t="s">
        <v>761</v>
      </c>
      <c r="B18" s="91" t="s">
        <v>762</v>
      </c>
      <c r="C18" s="91">
        <v>33014</v>
      </c>
      <c r="D18" s="102" t="s">
        <v>775</v>
      </c>
      <c r="E18" s="93">
        <v>61.792357118701389</v>
      </c>
      <c r="F18" s="91">
        <v>1107.17</v>
      </c>
      <c r="G18" s="108">
        <v>2.5868457943925236</v>
      </c>
      <c r="H18" s="91">
        <v>4</v>
      </c>
      <c r="I18" s="91">
        <v>17.16</v>
      </c>
      <c r="J18" s="91">
        <v>0</v>
      </c>
      <c r="K18" s="91">
        <v>32</v>
      </c>
      <c r="L18" s="91">
        <v>2</v>
      </c>
      <c r="M18" s="91">
        <v>2</v>
      </c>
      <c r="N18" s="91">
        <v>61</v>
      </c>
      <c r="O18" s="91">
        <v>139</v>
      </c>
      <c r="P18" s="91">
        <v>14</v>
      </c>
      <c r="Q18" s="91">
        <v>29</v>
      </c>
      <c r="R18" s="91">
        <v>10</v>
      </c>
      <c r="S18" s="91">
        <v>8</v>
      </c>
      <c r="T18" s="91">
        <v>9</v>
      </c>
      <c r="U18" s="91">
        <v>42</v>
      </c>
      <c r="V18" s="91">
        <v>24</v>
      </c>
      <c r="W18" s="91">
        <v>5</v>
      </c>
      <c r="X18" s="91">
        <v>21</v>
      </c>
      <c r="Y18" s="91">
        <v>8</v>
      </c>
      <c r="Z18" s="91">
        <v>22</v>
      </c>
      <c r="AA18" s="91">
        <v>0</v>
      </c>
      <c r="AB18" s="91">
        <v>147.85</v>
      </c>
      <c r="AC18" s="91">
        <v>2</v>
      </c>
      <c r="AD18" s="91">
        <v>16.34</v>
      </c>
      <c r="AE18" s="91">
        <v>133.02000000000001</v>
      </c>
      <c r="AF18" s="91">
        <v>396.05</v>
      </c>
      <c r="AG18" s="91">
        <v>69.22</v>
      </c>
      <c r="AH18" s="91">
        <v>99.16</v>
      </c>
      <c r="AI18" s="91">
        <v>11</v>
      </c>
      <c r="AJ18" s="91">
        <v>18.37</v>
      </c>
      <c r="AK18" s="91">
        <v>10.96</v>
      </c>
      <c r="AL18" s="91">
        <v>63.31</v>
      </c>
      <c r="AM18" s="91">
        <v>42.33</v>
      </c>
      <c r="AN18" s="91">
        <v>5.33</v>
      </c>
      <c r="AO18" s="91">
        <v>28.15</v>
      </c>
      <c r="AP18" s="91">
        <v>18.93</v>
      </c>
      <c r="AQ18" s="91">
        <v>45.15</v>
      </c>
      <c r="AR18" s="88">
        <v>484</v>
      </c>
      <c r="AS18" s="88">
        <f t="shared" si="0"/>
        <v>428</v>
      </c>
      <c r="AT18" s="109">
        <v>-11.570247933884298</v>
      </c>
      <c r="AU18" s="88">
        <v>484</v>
      </c>
      <c r="AV18" s="88">
        <v>0</v>
      </c>
      <c r="AW18" s="88">
        <v>35</v>
      </c>
      <c r="AX18" s="88">
        <v>0</v>
      </c>
      <c r="AY18" s="88">
        <v>7</v>
      </c>
      <c r="AZ18" s="88">
        <v>1</v>
      </c>
      <c r="BA18" s="88">
        <v>0</v>
      </c>
      <c r="BB18" s="88">
        <v>3</v>
      </c>
      <c r="BC18" s="88">
        <v>80</v>
      </c>
      <c r="BD18" s="88">
        <v>159</v>
      </c>
      <c r="BE18" s="88">
        <v>18</v>
      </c>
      <c r="BF18" s="88">
        <v>34</v>
      </c>
      <c r="BG18" s="88">
        <v>3</v>
      </c>
      <c r="BH18" s="88">
        <v>15</v>
      </c>
      <c r="BI18" s="88">
        <v>10</v>
      </c>
      <c r="BJ18" s="88">
        <v>12</v>
      </c>
      <c r="BK18" s="88">
        <v>39</v>
      </c>
      <c r="BL18" s="88">
        <v>19</v>
      </c>
      <c r="BM18" s="88">
        <v>3</v>
      </c>
      <c r="BN18" s="88">
        <v>24</v>
      </c>
      <c r="BO18" s="88">
        <v>11</v>
      </c>
      <c r="BP18" s="88">
        <v>22</v>
      </c>
      <c r="BQ18" s="88">
        <v>1408.79</v>
      </c>
      <c r="BR18" s="88">
        <v>0</v>
      </c>
      <c r="BS18" s="88">
        <v>157.84</v>
      </c>
      <c r="BT18" s="88">
        <v>0</v>
      </c>
      <c r="BU18" s="88">
        <v>63.68</v>
      </c>
      <c r="BV18" s="88">
        <v>6.33</v>
      </c>
      <c r="BW18" s="88">
        <v>0</v>
      </c>
      <c r="BX18" s="88">
        <v>18.95</v>
      </c>
      <c r="BY18" s="88">
        <v>169.08</v>
      </c>
      <c r="BZ18" s="88">
        <v>515.16</v>
      </c>
      <c r="CA18" s="88">
        <v>70.36</v>
      </c>
      <c r="CB18" s="88">
        <v>120.42</v>
      </c>
      <c r="CC18" s="88">
        <v>12.69</v>
      </c>
      <c r="CD18" s="88">
        <v>33.56</v>
      </c>
      <c r="CE18" s="88">
        <v>19</v>
      </c>
      <c r="CF18" s="88">
        <v>33.369999999999997</v>
      </c>
      <c r="CG18" s="88">
        <v>53.26</v>
      </c>
      <c r="CH18" s="88">
        <v>33.130000000000003</v>
      </c>
      <c r="CI18" s="88">
        <v>3</v>
      </c>
      <c r="CJ18" s="88">
        <v>28.63</v>
      </c>
      <c r="CK18" s="88">
        <v>100.83</v>
      </c>
      <c r="CL18" s="88">
        <v>52.2</v>
      </c>
    </row>
    <row r="19" spans="1:90" x14ac:dyDescent="0.3">
      <c r="A19" s="91" t="s">
        <v>761</v>
      </c>
      <c r="B19" s="91" t="s">
        <v>762</v>
      </c>
      <c r="C19" s="91">
        <v>33015</v>
      </c>
      <c r="D19" s="102" t="s">
        <v>776</v>
      </c>
      <c r="E19" s="93" t="s">
        <v>808</v>
      </c>
      <c r="F19" s="91">
        <v>17.96</v>
      </c>
      <c r="G19" s="108">
        <v>1.2828571428571429</v>
      </c>
      <c r="H19" s="91">
        <v>1</v>
      </c>
      <c r="I19" s="91">
        <v>1</v>
      </c>
      <c r="J19" s="91">
        <v>0</v>
      </c>
      <c r="K19" s="91">
        <v>0</v>
      </c>
      <c r="L19" s="91">
        <v>1</v>
      </c>
      <c r="M19" s="91">
        <v>0</v>
      </c>
      <c r="N19" s="91">
        <v>5</v>
      </c>
      <c r="O19" s="91">
        <v>2</v>
      </c>
      <c r="P19" s="91">
        <v>0</v>
      </c>
      <c r="Q19" s="91">
        <v>4</v>
      </c>
      <c r="R19" s="91">
        <v>0</v>
      </c>
      <c r="S19" s="91">
        <v>0</v>
      </c>
      <c r="T19" s="91">
        <v>0</v>
      </c>
      <c r="U19" s="91">
        <v>1</v>
      </c>
      <c r="V19" s="91">
        <v>1</v>
      </c>
      <c r="W19" s="91">
        <v>0</v>
      </c>
      <c r="X19" s="91">
        <v>0</v>
      </c>
      <c r="Y19" s="91">
        <v>0</v>
      </c>
      <c r="Z19" s="91">
        <v>0</v>
      </c>
      <c r="AA19" s="91">
        <v>0</v>
      </c>
      <c r="AB19" s="91">
        <v>0</v>
      </c>
      <c r="AC19" s="91">
        <v>1</v>
      </c>
      <c r="AD19" s="91">
        <v>0</v>
      </c>
      <c r="AE19" s="91">
        <v>6.3</v>
      </c>
      <c r="AF19" s="91">
        <v>2.12</v>
      </c>
      <c r="AG19" s="91">
        <v>0</v>
      </c>
      <c r="AH19" s="91">
        <v>4.08</v>
      </c>
      <c r="AI19" s="91">
        <v>0</v>
      </c>
      <c r="AJ19" s="91">
        <v>0</v>
      </c>
      <c r="AK19" s="91">
        <v>0</v>
      </c>
      <c r="AL19" s="91">
        <v>1</v>
      </c>
      <c r="AM19" s="91">
        <v>3.46</v>
      </c>
      <c r="AN19" s="91">
        <v>0</v>
      </c>
      <c r="AO19" s="91">
        <v>0</v>
      </c>
      <c r="AP19" s="91">
        <v>0</v>
      </c>
      <c r="AQ19" s="91">
        <v>0</v>
      </c>
      <c r="AR19" s="88">
        <v>15</v>
      </c>
      <c r="AS19" s="88">
        <f t="shared" si="0"/>
        <v>14</v>
      </c>
      <c r="AT19" s="109">
        <v>-6.666666666666667</v>
      </c>
      <c r="AU19" s="88">
        <v>15</v>
      </c>
      <c r="AV19" s="88">
        <v>0</v>
      </c>
      <c r="AW19" s="88">
        <v>0</v>
      </c>
      <c r="AX19" s="88">
        <v>0</v>
      </c>
      <c r="AY19" s="88">
        <v>0</v>
      </c>
      <c r="AZ19" s="88">
        <v>0</v>
      </c>
      <c r="BA19" s="88">
        <v>1</v>
      </c>
      <c r="BB19" s="88">
        <v>0</v>
      </c>
      <c r="BC19" s="88">
        <v>4</v>
      </c>
      <c r="BD19" s="88">
        <v>2</v>
      </c>
      <c r="BE19" s="88">
        <v>0</v>
      </c>
      <c r="BF19" s="88">
        <v>5</v>
      </c>
      <c r="BG19" s="88">
        <v>3</v>
      </c>
      <c r="BH19" s="88">
        <v>0</v>
      </c>
      <c r="BI19" s="88">
        <v>0</v>
      </c>
      <c r="BJ19" s="88">
        <v>0</v>
      </c>
      <c r="BK19" s="88">
        <v>2</v>
      </c>
      <c r="BL19" s="88">
        <v>1</v>
      </c>
      <c r="BM19" s="88">
        <v>0</v>
      </c>
      <c r="BN19" s="88">
        <v>0</v>
      </c>
      <c r="BO19" s="88">
        <v>0</v>
      </c>
      <c r="BP19" s="88">
        <v>0</v>
      </c>
      <c r="BQ19" s="88">
        <v>22.7</v>
      </c>
      <c r="BR19" s="88">
        <v>0</v>
      </c>
      <c r="BS19" s="88">
        <v>0</v>
      </c>
      <c r="BT19" s="88">
        <v>0</v>
      </c>
      <c r="BU19" s="88">
        <v>0</v>
      </c>
      <c r="BV19" s="88">
        <v>0</v>
      </c>
      <c r="BW19" s="88">
        <v>1</v>
      </c>
      <c r="BX19" s="88">
        <v>0</v>
      </c>
      <c r="BY19" s="88">
        <v>4</v>
      </c>
      <c r="BZ19" s="88">
        <v>2</v>
      </c>
      <c r="CA19" s="88">
        <v>0</v>
      </c>
      <c r="CB19" s="88">
        <v>8.65</v>
      </c>
      <c r="CC19" s="88">
        <v>6.65</v>
      </c>
      <c r="CD19" s="88">
        <v>0</v>
      </c>
      <c r="CE19" s="88">
        <v>0</v>
      </c>
      <c r="CF19" s="88">
        <v>0</v>
      </c>
      <c r="CG19" s="88">
        <v>2</v>
      </c>
      <c r="CH19" s="88">
        <v>5.05</v>
      </c>
      <c r="CI19" s="88">
        <v>0</v>
      </c>
      <c r="CJ19" s="88">
        <v>0</v>
      </c>
      <c r="CK19" s="88">
        <v>0</v>
      </c>
      <c r="CL19" s="88">
        <v>0</v>
      </c>
    </row>
    <row r="20" spans="1:90" x14ac:dyDescent="0.3">
      <c r="A20" s="91" t="s">
        <v>761</v>
      </c>
      <c r="B20" s="91" t="s">
        <v>762</v>
      </c>
      <c r="C20" s="91">
        <v>33016</v>
      </c>
      <c r="D20" s="102" t="s">
        <v>777</v>
      </c>
      <c r="E20" s="93">
        <v>0</v>
      </c>
      <c r="F20" s="91">
        <v>112.56</v>
      </c>
      <c r="G20" s="108">
        <v>1.8452459016393443</v>
      </c>
      <c r="H20" s="91">
        <v>2</v>
      </c>
      <c r="I20" s="91">
        <v>4.17</v>
      </c>
      <c r="J20" s="91">
        <v>0</v>
      </c>
      <c r="K20" s="91">
        <v>2</v>
      </c>
      <c r="L20" s="91">
        <v>0</v>
      </c>
      <c r="M20" s="91">
        <v>0</v>
      </c>
      <c r="N20" s="91">
        <v>13</v>
      </c>
      <c r="O20" s="91">
        <v>18</v>
      </c>
      <c r="P20" s="91">
        <v>5</v>
      </c>
      <c r="Q20" s="91">
        <v>9</v>
      </c>
      <c r="R20" s="91">
        <v>1</v>
      </c>
      <c r="S20" s="91">
        <v>2</v>
      </c>
      <c r="T20" s="91">
        <v>1</v>
      </c>
      <c r="U20" s="91">
        <v>4</v>
      </c>
      <c r="V20" s="91">
        <v>5</v>
      </c>
      <c r="W20" s="91">
        <v>0</v>
      </c>
      <c r="X20" s="91">
        <v>0</v>
      </c>
      <c r="Y20" s="91">
        <v>0</v>
      </c>
      <c r="Z20" s="91">
        <v>1</v>
      </c>
      <c r="AA20" s="91">
        <v>0</v>
      </c>
      <c r="AB20" s="91">
        <v>2</v>
      </c>
      <c r="AC20" s="91">
        <v>0</v>
      </c>
      <c r="AD20" s="91">
        <v>0</v>
      </c>
      <c r="AE20" s="91">
        <v>21.01</v>
      </c>
      <c r="AF20" s="91">
        <v>22.19</v>
      </c>
      <c r="AG20" s="91">
        <v>36.380000000000003</v>
      </c>
      <c r="AH20" s="91">
        <v>15.41</v>
      </c>
      <c r="AI20" s="91">
        <v>1</v>
      </c>
      <c r="AJ20" s="91">
        <v>2.57</v>
      </c>
      <c r="AK20" s="91">
        <v>1</v>
      </c>
      <c r="AL20" s="91">
        <v>4</v>
      </c>
      <c r="AM20" s="91">
        <v>6</v>
      </c>
      <c r="AN20" s="91">
        <v>0</v>
      </c>
      <c r="AO20" s="91">
        <v>0</v>
      </c>
      <c r="AP20" s="91">
        <v>0</v>
      </c>
      <c r="AQ20" s="91">
        <v>1</v>
      </c>
      <c r="AR20" s="88">
        <v>78</v>
      </c>
      <c r="AS20" s="88">
        <f t="shared" si="0"/>
        <v>61</v>
      </c>
      <c r="AT20" s="109">
        <v>-21.794871794871796</v>
      </c>
      <c r="AU20" s="88">
        <v>78</v>
      </c>
      <c r="AV20" s="88">
        <v>0</v>
      </c>
      <c r="AW20" s="88">
        <v>5</v>
      </c>
      <c r="AX20" s="88">
        <v>0</v>
      </c>
      <c r="AY20" s="88">
        <v>1</v>
      </c>
      <c r="AZ20" s="88">
        <v>0</v>
      </c>
      <c r="BA20" s="88">
        <v>0</v>
      </c>
      <c r="BB20" s="88">
        <v>0</v>
      </c>
      <c r="BC20" s="88">
        <v>17</v>
      </c>
      <c r="BD20" s="88">
        <v>18</v>
      </c>
      <c r="BE20" s="88">
        <v>9</v>
      </c>
      <c r="BF20" s="88">
        <v>13</v>
      </c>
      <c r="BG20" s="88">
        <v>4</v>
      </c>
      <c r="BH20" s="88">
        <v>1</v>
      </c>
      <c r="BI20" s="88">
        <v>1</v>
      </c>
      <c r="BJ20" s="88">
        <v>2</v>
      </c>
      <c r="BK20" s="88">
        <v>5</v>
      </c>
      <c r="BL20" s="88">
        <v>3</v>
      </c>
      <c r="BM20" s="88">
        <v>0</v>
      </c>
      <c r="BN20" s="88">
        <v>0</v>
      </c>
      <c r="BO20" s="88">
        <v>0</v>
      </c>
      <c r="BP20" s="88">
        <v>4</v>
      </c>
      <c r="BQ20" s="88">
        <v>124.13</v>
      </c>
      <c r="BR20" s="88">
        <v>0</v>
      </c>
      <c r="BS20" s="88">
        <v>10.07</v>
      </c>
      <c r="BT20" s="88">
        <v>0</v>
      </c>
      <c r="BU20" s="88">
        <v>6.07</v>
      </c>
      <c r="BV20" s="88">
        <v>0</v>
      </c>
      <c r="BW20" s="88">
        <v>0</v>
      </c>
      <c r="BX20" s="88">
        <v>0</v>
      </c>
      <c r="BY20" s="88">
        <v>21.7</v>
      </c>
      <c r="BZ20" s="88">
        <v>24.12</v>
      </c>
      <c r="CA20" s="88">
        <v>27.94</v>
      </c>
      <c r="CB20" s="88">
        <v>23.46</v>
      </c>
      <c r="CC20" s="88">
        <v>8</v>
      </c>
      <c r="CD20" s="88">
        <v>1</v>
      </c>
      <c r="CE20" s="88">
        <v>1</v>
      </c>
      <c r="CF20" s="88">
        <v>2.84</v>
      </c>
      <c r="CG20" s="88">
        <v>5</v>
      </c>
      <c r="CH20" s="88">
        <v>3</v>
      </c>
      <c r="CI20" s="88">
        <v>0</v>
      </c>
      <c r="CJ20" s="88">
        <v>0</v>
      </c>
      <c r="CK20" s="88">
        <v>0</v>
      </c>
      <c r="CL20" s="88">
        <v>4</v>
      </c>
    </row>
    <row r="21" spans="1:90" x14ac:dyDescent="0.3">
      <c r="A21" s="91" t="s">
        <v>761</v>
      </c>
      <c r="B21" s="91" t="s">
        <v>762</v>
      </c>
      <c r="C21" s="91">
        <v>33017</v>
      </c>
      <c r="D21" s="102" t="s">
        <v>778</v>
      </c>
      <c r="E21" s="93">
        <v>0</v>
      </c>
      <c r="F21" s="91">
        <v>80.040000000000006</v>
      </c>
      <c r="G21" s="108">
        <v>1.9057142857142859</v>
      </c>
      <c r="H21" s="91">
        <v>1</v>
      </c>
      <c r="I21" s="91">
        <v>1</v>
      </c>
      <c r="J21" s="91">
        <v>0</v>
      </c>
      <c r="K21" s="91">
        <v>1</v>
      </c>
      <c r="L21" s="91">
        <v>0</v>
      </c>
      <c r="M21" s="91">
        <v>0</v>
      </c>
      <c r="N21" s="91">
        <v>10</v>
      </c>
      <c r="O21" s="91">
        <v>16</v>
      </c>
      <c r="P21" s="91">
        <v>5</v>
      </c>
      <c r="Q21" s="91">
        <v>9</v>
      </c>
      <c r="R21" s="91">
        <v>0</v>
      </c>
      <c r="S21" s="91">
        <v>0</v>
      </c>
      <c r="T21" s="91">
        <v>0</v>
      </c>
      <c r="U21" s="91">
        <v>1</v>
      </c>
      <c r="V21" s="91">
        <v>0</v>
      </c>
      <c r="W21" s="91">
        <v>0</v>
      </c>
      <c r="X21" s="91">
        <v>0</v>
      </c>
      <c r="Y21" s="91">
        <v>0</v>
      </c>
      <c r="Z21" s="91">
        <v>0</v>
      </c>
      <c r="AA21" s="91">
        <v>0</v>
      </c>
      <c r="AB21" s="91">
        <v>5</v>
      </c>
      <c r="AC21" s="91">
        <v>0</v>
      </c>
      <c r="AD21" s="91">
        <v>0</v>
      </c>
      <c r="AE21" s="91">
        <v>24.4</v>
      </c>
      <c r="AF21" s="91">
        <v>21.34</v>
      </c>
      <c r="AG21" s="91">
        <v>10.39</v>
      </c>
      <c r="AH21" s="91">
        <v>17.91</v>
      </c>
      <c r="AI21" s="91">
        <v>0</v>
      </c>
      <c r="AJ21" s="91">
        <v>0</v>
      </c>
      <c r="AK21" s="91">
        <v>0</v>
      </c>
      <c r="AL21" s="91">
        <v>1</v>
      </c>
      <c r="AM21" s="91">
        <v>0</v>
      </c>
      <c r="AN21" s="91">
        <v>0</v>
      </c>
      <c r="AO21" s="91">
        <v>0</v>
      </c>
      <c r="AP21" s="91">
        <v>0</v>
      </c>
      <c r="AQ21" s="91">
        <v>0</v>
      </c>
      <c r="AR21" s="88">
        <v>57</v>
      </c>
      <c r="AS21" s="88">
        <f t="shared" si="0"/>
        <v>42</v>
      </c>
      <c r="AT21" s="109">
        <v>-26.315789473684209</v>
      </c>
      <c r="AU21" s="88">
        <v>57</v>
      </c>
      <c r="AV21" s="88">
        <v>0</v>
      </c>
      <c r="AW21" s="88">
        <v>2</v>
      </c>
      <c r="AX21" s="88">
        <v>0</v>
      </c>
      <c r="AY21" s="88">
        <v>0</v>
      </c>
      <c r="AZ21" s="88">
        <v>0</v>
      </c>
      <c r="BA21" s="88">
        <v>0</v>
      </c>
      <c r="BB21" s="88">
        <v>0</v>
      </c>
      <c r="BC21" s="88">
        <v>16</v>
      </c>
      <c r="BD21" s="88">
        <v>19</v>
      </c>
      <c r="BE21" s="88">
        <v>4</v>
      </c>
      <c r="BF21" s="88">
        <v>11</v>
      </c>
      <c r="BG21" s="88">
        <v>2</v>
      </c>
      <c r="BH21" s="88">
        <v>0</v>
      </c>
      <c r="BI21" s="88">
        <v>0</v>
      </c>
      <c r="BJ21" s="88">
        <v>0</v>
      </c>
      <c r="BK21" s="88">
        <v>1</v>
      </c>
      <c r="BL21" s="88">
        <v>1</v>
      </c>
      <c r="BM21" s="88">
        <v>0</v>
      </c>
      <c r="BN21" s="88">
        <v>1</v>
      </c>
      <c r="BO21" s="88">
        <v>1</v>
      </c>
      <c r="BP21" s="88">
        <v>1</v>
      </c>
      <c r="BQ21" s="88">
        <v>99.91</v>
      </c>
      <c r="BR21" s="88">
        <v>0</v>
      </c>
      <c r="BS21" s="88">
        <v>7</v>
      </c>
      <c r="BT21" s="88">
        <v>0</v>
      </c>
      <c r="BU21" s="88">
        <v>0</v>
      </c>
      <c r="BV21" s="88">
        <v>0</v>
      </c>
      <c r="BW21" s="88">
        <v>0</v>
      </c>
      <c r="BX21" s="88">
        <v>0</v>
      </c>
      <c r="BY21" s="88">
        <v>31.38</v>
      </c>
      <c r="BZ21" s="88">
        <v>28.19</v>
      </c>
      <c r="CA21" s="88">
        <v>6.2</v>
      </c>
      <c r="CB21" s="88">
        <v>21.97</v>
      </c>
      <c r="CC21" s="88">
        <v>2</v>
      </c>
      <c r="CD21" s="88">
        <v>0</v>
      </c>
      <c r="CE21" s="88">
        <v>0</v>
      </c>
      <c r="CF21" s="88">
        <v>0</v>
      </c>
      <c r="CG21" s="88">
        <v>1</v>
      </c>
      <c r="CH21" s="88">
        <v>1</v>
      </c>
      <c r="CI21" s="88">
        <v>0</v>
      </c>
      <c r="CJ21" s="88">
        <v>1</v>
      </c>
      <c r="CK21" s="88">
        <v>1</v>
      </c>
      <c r="CL21" s="88">
        <v>1.17</v>
      </c>
    </row>
    <row r="22" spans="1:90" x14ac:dyDescent="0.3">
      <c r="A22" s="91" t="s">
        <v>761</v>
      </c>
      <c r="B22" s="91" t="s">
        <v>762</v>
      </c>
      <c r="C22" s="91">
        <v>33018</v>
      </c>
      <c r="D22" s="102" t="s">
        <v>779</v>
      </c>
      <c r="E22" s="93">
        <v>6.3834425626422151</v>
      </c>
      <c r="F22" s="91">
        <v>1911.55</v>
      </c>
      <c r="G22" s="108">
        <v>5.2805248618784528</v>
      </c>
      <c r="H22" s="91">
        <v>1</v>
      </c>
      <c r="I22" s="91">
        <v>10.62</v>
      </c>
      <c r="J22" s="91">
        <v>1</v>
      </c>
      <c r="K22" s="91">
        <v>46</v>
      </c>
      <c r="L22" s="91">
        <v>1</v>
      </c>
      <c r="M22" s="91">
        <v>1</v>
      </c>
      <c r="N22" s="91">
        <v>51</v>
      </c>
      <c r="O22" s="91">
        <v>85</v>
      </c>
      <c r="P22" s="91">
        <v>30</v>
      </c>
      <c r="Q22" s="91">
        <v>31</v>
      </c>
      <c r="R22" s="91">
        <v>4</v>
      </c>
      <c r="S22" s="91">
        <v>4</v>
      </c>
      <c r="T22" s="91">
        <v>17</v>
      </c>
      <c r="U22" s="91">
        <v>29</v>
      </c>
      <c r="V22" s="91">
        <v>18</v>
      </c>
      <c r="W22" s="91">
        <v>2</v>
      </c>
      <c r="X22" s="91">
        <v>18</v>
      </c>
      <c r="Y22" s="91">
        <v>9</v>
      </c>
      <c r="Z22" s="91">
        <v>15</v>
      </c>
      <c r="AA22" s="91">
        <v>43.12</v>
      </c>
      <c r="AB22" s="91">
        <v>733.93</v>
      </c>
      <c r="AC22" s="91">
        <v>1</v>
      </c>
      <c r="AD22" s="91">
        <v>7.03</v>
      </c>
      <c r="AE22" s="91">
        <v>76.08</v>
      </c>
      <c r="AF22" s="91">
        <v>228.05</v>
      </c>
      <c r="AG22" s="91">
        <v>383.06</v>
      </c>
      <c r="AH22" s="91">
        <v>94.18</v>
      </c>
      <c r="AI22" s="91">
        <v>7</v>
      </c>
      <c r="AJ22" s="91">
        <v>12.5</v>
      </c>
      <c r="AK22" s="91">
        <v>19.850000000000001</v>
      </c>
      <c r="AL22" s="91">
        <v>45.19</v>
      </c>
      <c r="AM22" s="91">
        <v>187.76</v>
      </c>
      <c r="AN22" s="91">
        <v>11.89</v>
      </c>
      <c r="AO22" s="91">
        <v>25.37</v>
      </c>
      <c r="AP22" s="91">
        <v>10.83</v>
      </c>
      <c r="AQ22" s="91">
        <v>24.71</v>
      </c>
      <c r="AR22" s="88">
        <v>369</v>
      </c>
      <c r="AS22" s="88">
        <f t="shared" si="0"/>
        <v>362</v>
      </c>
      <c r="AT22" s="109">
        <v>-1.8970189701897018</v>
      </c>
      <c r="AU22" s="88">
        <v>369</v>
      </c>
      <c r="AV22" s="88">
        <v>1</v>
      </c>
      <c r="AW22" s="88">
        <v>40</v>
      </c>
      <c r="AX22" s="88">
        <v>0</v>
      </c>
      <c r="AY22" s="88">
        <v>8</v>
      </c>
      <c r="AZ22" s="88">
        <v>0</v>
      </c>
      <c r="BA22" s="88">
        <v>0</v>
      </c>
      <c r="BB22" s="88">
        <v>1</v>
      </c>
      <c r="BC22" s="88">
        <v>59</v>
      </c>
      <c r="BD22" s="88">
        <v>98</v>
      </c>
      <c r="BE22" s="88">
        <v>29</v>
      </c>
      <c r="BF22" s="88">
        <v>31</v>
      </c>
      <c r="BG22" s="88">
        <v>1</v>
      </c>
      <c r="BH22" s="88">
        <v>6</v>
      </c>
      <c r="BI22" s="88">
        <v>5</v>
      </c>
      <c r="BJ22" s="88">
        <v>15</v>
      </c>
      <c r="BK22" s="88">
        <v>37</v>
      </c>
      <c r="BL22" s="88">
        <v>1</v>
      </c>
      <c r="BM22" s="88">
        <v>1</v>
      </c>
      <c r="BN22" s="88">
        <v>17</v>
      </c>
      <c r="BO22" s="88">
        <v>9</v>
      </c>
      <c r="BP22" s="88">
        <v>19</v>
      </c>
      <c r="BQ22" s="88">
        <v>1525.52</v>
      </c>
      <c r="BR22" s="88">
        <v>47.34</v>
      </c>
      <c r="BS22" s="88">
        <v>609.39</v>
      </c>
      <c r="BT22" s="88">
        <v>0</v>
      </c>
      <c r="BU22" s="88">
        <v>34.549999999999997</v>
      </c>
      <c r="BV22" s="88">
        <v>0</v>
      </c>
      <c r="BW22" s="88">
        <v>0</v>
      </c>
      <c r="BX22" s="88">
        <v>5.75</v>
      </c>
      <c r="BY22" s="88">
        <v>134.66999999999999</v>
      </c>
      <c r="BZ22" s="88">
        <v>231.32</v>
      </c>
      <c r="CA22" s="88">
        <v>188.6</v>
      </c>
      <c r="CB22" s="88">
        <v>105.42</v>
      </c>
      <c r="CC22" s="88">
        <v>9.92</v>
      </c>
      <c r="CD22" s="88">
        <v>10.53</v>
      </c>
      <c r="CE22" s="88">
        <v>15</v>
      </c>
      <c r="CF22" s="88">
        <v>22.42</v>
      </c>
      <c r="CG22" s="88">
        <v>62.98</v>
      </c>
      <c r="CH22" s="88">
        <v>0</v>
      </c>
      <c r="CI22" s="88">
        <v>13.71</v>
      </c>
      <c r="CJ22" s="88">
        <v>20.16</v>
      </c>
      <c r="CK22" s="88">
        <v>22.94</v>
      </c>
      <c r="CL22" s="88">
        <v>35.29</v>
      </c>
    </row>
    <row r="23" spans="1:90" x14ac:dyDescent="0.3">
      <c r="A23" s="91" t="s">
        <v>761</v>
      </c>
      <c r="B23" s="91" t="s">
        <v>762</v>
      </c>
      <c r="C23" s="91">
        <v>33019</v>
      </c>
      <c r="D23" s="102" t="s">
        <v>780</v>
      </c>
      <c r="E23" s="93">
        <v>29.278975741239893</v>
      </c>
      <c r="F23" s="91">
        <v>198.68</v>
      </c>
      <c r="G23" s="108">
        <v>1.9103846153846153</v>
      </c>
      <c r="H23" s="91">
        <v>3</v>
      </c>
      <c r="I23" s="91">
        <v>5.21</v>
      </c>
      <c r="J23" s="91">
        <v>0</v>
      </c>
      <c r="K23" s="91">
        <v>9</v>
      </c>
      <c r="L23" s="91">
        <v>0</v>
      </c>
      <c r="M23" s="91">
        <v>0</v>
      </c>
      <c r="N23" s="91">
        <v>13</v>
      </c>
      <c r="O23" s="91">
        <v>22</v>
      </c>
      <c r="P23" s="91">
        <v>11</v>
      </c>
      <c r="Q23" s="91">
        <v>25</v>
      </c>
      <c r="R23" s="91">
        <v>1</v>
      </c>
      <c r="S23" s="91">
        <v>2</v>
      </c>
      <c r="T23" s="91">
        <v>0</v>
      </c>
      <c r="U23" s="91">
        <v>8</v>
      </c>
      <c r="V23" s="91">
        <v>2</v>
      </c>
      <c r="W23" s="91">
        <v>0</v>
      </c>
      <c r="X23" s="91">
        <v>4</v>
      </c>
      <c r="Y23" s="91">
        <v>0</v>
      </c>
      <c r="Z23" s="91">
        <v>7</v>
      </c>
      <c r="AA23" s="91">
        <v>0</v>
      </c>
      <c r="AB23" s="91">
        <v>29.68</v>
      </c>
      <c r="AC23" s="91">
        <v>0</v>
      </c>
      <c r="AD23" s="91">
        <v>0</v>
      </c>
      <c r="AE23" s="91">
        <v>22.36</v>
      </c>
      <c r="AF23" s="91">
        <v>31.16</v>
      </c>
      <c r="AG23" s="91">
        <v>22.69</v>
      </c>
      <c r="AH23" s="91">
        <v>40.770000000000003</v>
      </c>
      <c r="AI23" s="91">
        <v>1</v>
      </c>
      <c r="AJ23" s="91">
        <v>4</v>
      </c>
      <c r="AK23" s="91">
        <v>0</v>
      </c>
      <c r="AL23" s="91">
        <v>8</v>
      </c>
      <c r="AM23" s="91">
        <v>1.17</v>
      </c>
      <c r="AN23" s="91">
        <v>0</v>
      </c>
      <c r="AO23" s="91">
        <v>28.34</v>
      </c>
      <c r="AP23" s="91">
        <v>0</v>
      </c>
      <c r="AQ23" s="91">
        <v>9.51</v>
      </c>
      <c r="AR23" s="88">
        <v>129</v>
      </c>
      <c r="AS23" s="88">
        <f t="shared" si="0"/>
        <v>104</v>
      </c>
      <c r="AT23" s="109">
        <v>-19.379844961240313</v>
      </c>
      <c r="AU23" s="88">
        <v>129</v>
      </c>
      <c r="AV23" s="88">
        <v>0</v>
      </c>
      <c r="AW23" s="88">
        <v>11</v>
      </c>
      <c r="AX23" s="88">
        <v>0</v>
      </c>
      <c r="AY23" s="88">
        <v>1</v>
      </c>
      <c r="AZ23" s="88">
        <v>0</v>
      </c>
      <c r="BA23" s="88">
        <v>0</v>
      </c>
      <c r="BB23" s="88">
        <v>0</v>
      </c>
      <c r="BC23" s="88">
        <v>22</v>
      </c>
      <c r="BD23" s="88">
        <v>32</v>
      </c>
      <c r="BE23" s="88">
        <v>16</v>
      </c>
      <c r="BF23" s="88">
        <v>25</v>
      </c>
      <c r="BG23" s="88">
        <v>2</v>
      </c>
      <c r="BH23" s="88">
        <v>1</v>
      </c>
      <c r="BI23" s="88">
        <v>2</v>
      </c>
      <c r="BJ23" s="88">
        <v>3</v>
      </c>
      <c r="BK23" s="88">
        <v>4</v>
      </c>
      <c r="BL23" s="88">
        <v>1</v>
      </c>
      <c r="BM23" s="88">
        <v>0</v>
      </c>
      <c r="BN23" s="88">
        <v>5</v>
      </c>
      <c r="BO23" s="88">
        <v>1</v>
      </c>
      <c r="BP23" s="88">
        <v>6</v>
      </c>
      <c r="BQ23" s="88">
        <v>218.05</v>
      </c>
      <c r="BR23" s="88">
        <v>0</v>
      </c>
      <c r="BS23" s="88">
        <v>20.72</v>
      </c>
      <c r="BT23" s="88">
        <v>0</v>
      </c>
      <c r="BU23" s="88">
        <v>2</v>
      </c>
      <c r="BV23" s="88">
        <v>0</v>
      </c>
      <c r="BW23" s="88">
        <v>0</v>
      </c>
      <c r="BX23" s="88">
        <v>0</v>
      </c>
      <c r="BY23" s="88">
        <v>24.61</v>
      </c>
      <c r="BZ23" s="88">
        <v>42.39</v>
      </c>
      <c r="CA23" s="88">
        <v>29.81</v>
      </c>
      <c r="CB23" s="88">
        <v>50.34</v>
      </c>
      <c r="CC23" s="88">
        <v>3</v>
      </c>
      <c r="CD23" s="88">
        <v>1</v>
      </c>
      <c r="CE23" s="88">
        <v>3</v>
      </c>
      <c r="CF23" s="88">
        <v>5.8</v>
      </c>
      <c r="CG23" s="88">
        <v>4</v>
      </c>
      <c r="CH23" s="88">
        <v>1</v>
      </c>
      <c r="CI23" s="88">
        <v>0</v>
      </c>
      <c r="CJ23" s="88">
        <v>22.17</v>
      </c>
      <c r="CK23" s="88">
        <v>1.41</v>
      </c>
      <c r="CL23" s="88">
        <v>11.8</v>
      </c>
    </row>
    <row r="24" spans="1:90" x14ac:dyDescent="0.3">
      <c r="A24" s="91" t="s">
        <v>761</v>
      </c>
      <c r="B24" s="91" t="s">
        <v>762</v>
      </c>
      <c r="C24" s="91">
        <v>33020</v>
      </c>
      <c r="D24" s="102" t="s">
        <v>781</v>
      </c>
      <c r="E24" s="93">
        <v>39.130434782608688</v>
      </c>
      <c r="F24" s="91">
        <v>164.48</v>
      </c>
      <c r="G24" s="108">
        <v>1.7878260869565217</v>
      </c>
      <c r="H24" s="91">
        <v>5</v>
      </c>
      <c r="I24" s="91">
        <v>4.33</v>
      </c>
      <c r="J24" s="91">
        <v>0</v>
      </c>
      <c r="K24" s="91">
        <v>7</v>
      </c>
      <c r="L24" s="91">
        <v>2</v>
      </c>
      <c r="M24" s="91">
        <v>0</v>
      </c>
      <c r="N24" s="91">
        <v>17</v>
      </c>
      <c r="O24" s="91">
        <v>27</v>
      </c>
      <c r="P24" s="91">
        <v>6</v>
      </c>
      <c r="Q24" s="91">
        <v>17</v>
      </c>
      <c r="R24" s="91">
        <v>0</v>
      </c>
      <c r="S24" s="91">
        <v>1</v>
      </c>
      <c r="T24" s="91">
        <v>4</v>
      </c>
      <c r="U24" s="91">
        <v>3</v>
      </c>
      <c r="V24" s="91">
        <v>3</v>
      </c>
      <c r="W24" s="91">
        <v>0</v>
      </c>
      <c r="X24" s="91">
        <v>2</v>
      </c>
      <c r="Y24" s="91">
        <v>1</v>
      </c>
      <c r="Z24" s="91">
        <v>2</v>
      </c>
      <c r="AA24" s="91">
        <v>0</v>
      </c>
      <c r="AB24" s="91">
        <v>8.9700000000000006</v>
      </c>
      <c r="AC24" s="91">
        <v>12.41</v>
      </c>
      <c r="AD24" s="91">
        <v>0</v>
      </c>
      <c r="AE24" s="91">
        <v>18.329999999999998</v>
      </c>
      <c r="AF24" s="91">
        <v>53.37</v>
      </c>
      <c r="AG24" s="91">
        <v>12</v>
      </c>
      <c r="AH24" s="91">
        <v>39.94</v>
      </c>
      <c r="AI24" s="91">
        <v>0</v>
      </c>
      <c r="AJ24" s="91">
        <v>2</v>
      </c>
      <c r="AK24" s="91">
        <v>7</v>
      </c>
      <c r="AL24" s="91">
        <v>3</v>
      </c>
      <c r="AM24" s="91">
        <v>2.3199999999999998</v>
      </c>
      <c r="AN24" s="91">
        <v>0</v>
      </c>
      <c r="AO24" s="91">
        <v>2</v>
      </c>
      <c r="AP24" s="91">
        <v>1.17</v>
      </c>
      <c r="AQ24" s="91">
        <v>1.97</v>
      </c>
      <c r="AR24" s="88">
        <v>116</v>
      </c>
      <c r="AS24" s="88">
        <f t="shared" si="0"/>
        <v>92</v>
      </c>
      <c r="AT24" s="109">
        <v>-20.689655172413794</v>
      </c>
      <c r="AU24" s="88">
        <v>116</v>
      </c>
      <c r="AV24" s="88">
        <v>0</v>
      </c>
      <c r="AW24" s="88">
        <v>8</v>
      </c>
      <c r="AX24" s="88">
        <v>0</v>
      </c>
      <c r="AY24" s="88">
        <v>2</v>
      </c>
      <c r="AZ24" s="88">
        <v>0</v>
      </c>
      <c r="BA24" s="88">
        <v>2</v>
      </c>
      <c r="BB24" s="88">
        <v>0</v>
      </c>
      <c r="BC24" s="88">
        <v>24</v>
      </c>
      <c r="BD24" s="88">
        <v>33</v>
      </c>
      <c r="BE24" s="88">
        <v>8</v>
      </c>
      <c r="BF24" s="88">
        <v>18</v>
      </c>
      <c r="BG24" s="88">
        <v>3</v>
      </c>
      <c r="BH24" s="88">
        <v>0</v>
      </c>
      <c r="BI24" s="88">
        <v>2</v>
      </c>
      <c r="BJ24" s="88">
        <v>2</v>
      </c>
      <c r="BK24" s="88">
        <v>11</v>
      </c>
      <c r="BL24" s="88">
        <v>1</v>
      </c>
      <c r="BM24" s="88">
        <v>0</v>
      </c>
      <c r="BN24" s="88">
        <v>3</v>
      </c>
      <c r="BO24" s="88">
        <v>1</v>
      </c>
      <c r="BP24" s="88">
        <v>3</v>
      </c>
      <c r="BQ24" s="88">
        <v>214.87</v>
      </c>
      <c r="BR24" s="88">
        <v>0</v>
      </c>
      <c r="BS24" s="88">
        <v>26.74</v>
      </c>
      <c r="BT24" s="88">
        <v>0</v>
      </c>
      <c r="BU24" s="88">
        <v>4.24</v>
      </c>
      <c r="BV24" s="88">
        <v>0</v>
      </c>
      <c r="BW24" s="88">
        <v>14</v>
      </c>
      <c r="BX24" s="88">
        <v>0</v>
      </c>
      <c r="BY24" s="88">
        <v>28.48</v>
      </c>
      <c r="BZ24" s="88">
        <v>70.44</v>
      </c>
      <c r="CA24" s="88">
        <v>16.649999999999999</v>
      </c>
      <c r="CB24" s="88">
        <v>34.83</v>
      </c>
      <c r="CC24" s="88">
        <v>2.42</v>
      </c>
      <c r="CD24" s="88">
        <v>0</v>
      </c>
      <c r="CE24" s="88">
        <v>3.75</v>
      </c>
      <c r="CF24" s="88">
        <v>1</v>
      </c>
      <c r="CG24" s="88">
        <v>11</v>
      </c>
      <c r="CH24" s="88">
        <v>1</v>
      </c>
      <c r="CI24" s="88">
        <v>0</v>
      </c>
      <c r="CJ24" s="88">
        <v>2.98</v>
      </c>
      <c r="CK24" s="88">
        <v>1</v>
      </c>
      <c r="CL24" s="88">
        <v>3</v>
      </c>
    </row>
    <row r="25" spans="1:90" x14ac:dyDescent="0.3">
      <c r="A25" s="91" t="s">
        <v>761</v>
      </c>
      <c r="B25" s="91" t="s">
        <v>762</v>
      </c>
      <c r="C25" s="91">
        <v>33021</v>
      </c>
      <c r="D25" s="102" t="s">
        <v>782</v>
      </c>
      <c r="E25" s="93">
        <v>14.568620137877932</v>
      </c>
      <c r="F25" s="91">
        <v>6183.92</v>
      </c>
      <c r="G25" s="108">
        <v>4.2297674418604654</v>
      </c>
      <c r="H25" s="91">
        <v>7</v>
      </c>
      <c r="I25" s="91">
        <v>39.64</v>
      </c>
      <c r="J25" s="91">
        <v>0</v>
      </c>
      <c r="K25" s="91">
        <v>120</v>
      </c>
      <c r="L25" s="91">
        <v>16</v>
      </c>
      <c r="M25" s="91">
        <v>3</v>
      </c>
      <c r="N25" s="91">
        <v>133</v>
      </c>
      <c r="O25" s="91">
        <v>420</v>
      </c>
      <c r="P25" s="91">
        <v>80</v>
      </c>
      <c r="Q25" s="91">
        <v>99</v>
      </c>
      <c r="R25" s="91">
        <v>42</v>
      </c>
      <c r="S25" s="91">
        <v>40</v>
      </c>
      <c r="T25" s="91">
        <v>67</v>
      </c>
      <c r="U25" s="91">
        <v>201</v>
      </c>
      <c r="V25" s="91">
        <v>55</v>
      </c>
      <c r="W25" s="91">
        <v>8</v>
      </c>
      <c r="X25" s="91">
        <v>86</v>
      </c>
      <c r="Y25" s="91">
        <v>14</v>
      </c>
      <c r="Z25" s="91">
        <v>78</v>
      </c>
      <c r="AA25" s="91">
        <v>0</v>
      </c>
      <c r="AB25" s="91">
        <v>1662.34</v>
      </c>
      <c r="AC25" s="91">
        <v>47.56</v>
      </c>
      <c r="AD25" s="91">
        <v>24.89</v>
      </c>
      <c r="AE25" s="91">
        <v>265.8</v>
      </c>
      <c r="AF25" s="91">
        <v>1339.87</v>
      </c>
      <c r="AG25" s="91">
        <v>755.78</v>
      </c>
      <c r="AH25" s="91">
        <v>444.87</v>
      </c>
      <c r="AI25" s="91">
        <v>75.22</v>
      </c>
      <c r="AJ25" s="91">
        <v>147.13</v>
      </c>
      <c r="AK25" s="91">
        <v>105.39</v>
      </c>
      <c r="AL25" s="91">
        <v>435.54</v>
      </c>
      <c r="AM25" s="91">
        <v>488.65</v>
      </c>
      <c r="AN25" s="91">
        <v>23.7</v>
      </c>
      <c r="AO25" s="91">
        <v>214.38</v>
      </c>
      <c r="AP25" s="91">
        <v>26.42</v>
      </c>
      <c r="AQ25" s="91">
        <v>126.38</v>
      </c>
      <c r="AR25" s="88">
        <v>1514</v>
      </c>
      <c r="AS25" s="88">
        <f t="shared" si="0"/>
        <v>1462</v>
      </c>
      <c r="AT25" s="109">
        <v>-3.4346103038309117</v>
      </c>
      <c r="AU25" s="88">
        <v>1514</v>
      </c>
      <c r="AV25" s="88">
        <v>0</v>
      </c>
      <c r="AW25" s="88">
        <v>156</v>
      </c>
      <c r="AX25" s="88">
        <v>0</v>
      </c>
      <c r="AY25" s="88">
        <v>14</v>
      </c>
      <c r="AZ25" s="88">
        <v>1</v>
      </c>
      <c r="BA25" s="88">
        <v>10</v>
      </c>
      <c r="BB25" s="88">
        <v>5</v>
      </c>
      <c r="BC25" s="88">
        <v>168</v>
      </c>
      <c r="BD25" s="88">
        <v>462</v>
      </c>
      <c r="BE25" s="88">
        <v>87</v>
      </c>
      <c r="BF25" s="88">
        <v>95</v>
      </c>
      <c r="BG25" s="88">
        <v>4</v>
      </c>
      <c r="BH25" s="88">
        <v>31</v>
      </c>
      <c r="BI25" s="88">
        <v>44</v>
      </c>
      <c r="BJ25" s="88">
        <v>60</v>
      </c>
      <c r="BK25" s="88">
        <v>188</v>
      </c>
      <c r="BL25" s="88">
        <v>28</v>
      </c>
      <c r="BM25" s="88">
        <v>9</v>
      </c>
      <c r="BN25" s="88">
        <v>84</v>
      </c>
      <c r="BO25" s="88">
        <v>12</v>
      </c>
      <c r="BP25" s="88">
        <v>75</v>
      </c>
      <c r="BQ25" s="88">
        <v>6015.63</v>
      </c>
      <c r="BR25" s="88">
        <v>0</v>
      </c>
      <c r="BS25" s="88">
        <v>1570.06</v>
      </c>
      <c r="BT25" s="88">
        <v>0</v>
      </c>
      <c r="BU25" s="88">
        <v>207.17</v>
      </c>
      <c r="BV25" s="88">
        <v>2</v>
      </c>
      <c r="BW25" s="88">
        <v>34.75</v>
      </c>
      <c r="BX25" s="88">
        <v>27.48</v>
      </c>
      <c r="BY25" s="88">
        <v>387.31</v>
      </c>
      <c r="BZ25" s="88">
        <v>1358.67</v>
      </c>
      <c r="CA25" s="88">
        <v>864.22</v>
      </c>
      <c r="CB25" s="88">
        <v>445.45</v>
      </c>
      <c r="CC25" s="88">
        <v>27.67</v>
      </c>
      <c r="CD25" s="88">
        <v>54.09</v>
      </c>
      <c r="CE25" s="88">
        <v>166.07</v>
      </c>
      <c r="CF25" s="88">
        <v>80.180000000000007</v>
      </c>
      <c r="CG25" s="88">
        <v>377.18</v>
      </c>
      <c r="CH25" s="88">
        <v>295.73</v>
      </c>
      <c r="CI25" s="88">
        <v>49.01</v>
      </c>
      <c r="CJ25" s="88">
        <v>151.61000000000001</v>
      </c>
      <c r="CK25" s="88">
        <v>19.489999999999998</v>
      </c>
      <c r="CL25" s="88">
        <v>134.33000000000001</v>
      </c>
    </row>
    <row r="26" spans="1:90" x14ac:dyDescent="0.3">
      <c r="A26" s="91" t="s">
        <v>761</v>
      </c>
      <c r="B26" s="91" t="s">
        <v>762</v>
      </c>
      <c r="C26" s="91">
        <v>33022</v>
      </c>
      <c r="D26" s="102" t="s">
        <v>783</v>
      </c>
      <c r="E26" s="93">
        <v>0</v>
      </c>
      <c r="F26" s="91">
        <v>508.86</v>
      </c>
      <c r="G26" s="108">
        <v>3.0654216867469879</v>
      </c>
      <c r="H26" s="91">
        <v>5</v>
      </c>
      <c r="I26" s="91">
        <v>22.93</v>
      </c>
      <c r="J26" s="91">
        <v>1</v>
      </c>
      <c r="K26" s="91">
        <v>12</v>
      </c>
      <c r="L26" s="91">
        <v>1</v>
      </c>
      <c r="M26" s="91">
        <v>0</v>
      </c>
      <c r="N26" s="91">
        <v>20</v>
      </c>
      <c r="O26" s="91">
        <v>30</v>
      </c>
      <c r="P26" s="91">
        <v>4</v>
      </c>
      <c r="Q26" s="91">
        <v>22</v>
      </c>
      <c r="R26" s="91">
        <v>2</v>
      </c>
      <c r="S26" s="91">
        <v>0</v>
      </c>
      <c r="T26" s="91">
        <v>4</v>
      </c>
      <c r="U26" s="91">
        <v>40</v>
      </c>
      <c r="V26" s="91">
        <v>12</v>
      </c>
      <c r="W26" s="91">
        <v>2</v>
      </c>
      <c r="X26" s="91">
        <v>9</v>
      </c>
      <c r="Y26" s="91">
        <v>4</v>
      </c>
      <c r="Z26" s="91">
        <v>3</v>
      </c>
      <c r="AA26" s="91">
        <v>4.67</v>
      </c>
      <c r="AB26" s="91">
        <v>162.58000000000001</v>
      </c>
      <c r="AC26" s="91">
        <v>1</v>
      </c>
      <c r="AD26" s="91">
        <v>0</v>
      </c>
      <c r="AE26" s="91">
        <v>49.7</v>
      </c>
      <c r="AF26" s="91">
        <v>36.409999999999997</v>
      </c>
      <c r="AG26" s="91">
        <v>44.07</v>
      </c>
      <c r="AH26" s="91">
        <v>98.87</v>
      </c>
      <c r="AI26" s="91">
        <v>2</v>
      </c>
      <c r="AJ26" s="91">
        <v>0</v>
      </c>
      <c r="AK26" s="91">
        <v>3</v>
      </c>
      <c r="AL26" s="91">
        <v>44</v>
      </c>
      <c r="AM26" s="91">
        <v>39.07</v>
      </c>
      <c r="AN26" s="91">
        <v>2</v>
      </c>
      <c r="AO26" s="91">
        <v>10.84</v>
      </c>
      <c r="AP26" s="91">
        <v>7.65</v>
      </c>
      <c r="AQ26" s="91">
        <v>3</v>
      </c>
      <c r="AR26" s="88">
        <v>159</v>
      </c>
      <c r="AS26" s="88">
        <f t="shared" si="0"/>
        <v>166</v>
      </c>
      <c r="AT26" s="109">
        <v>4.4025157232704402</v>
      </c>
      <c r="AU26" s="88">
        <v>159</v>
      </c>
      <c r="AV26" s="88">
        <v>1</v>
      </c>
      <c r="AW26" s="88">
        <v>14</v>
      </c>
      <c r="AX26" s="88">
        <v>0</v>
      </c>
      <c r="AY26" s="88">
        <v>0</v>
      </c>
      <c r="AZ26" s="88">
        <v>0</v>
      </c>
      <c r="BA26" s="88">
        <v>0</v>
      </c>
      <c r="BB26" s="88">
        <v>0</v>
      </c>
      <c r="BC26" s="88">
        <v>20</v>
      </c>
      <c r="BD26" s="88">
        <v>35</v>
      </c>
      <c r="BE26" s="88">
        <v>6</v>
      </c>
      <c r="BF26" s="88">
        <v>19</v>
      </c>
      <c r="BG26" s="88">
        <v>2</v>
      </c>
      <c r="BH26" s="88">
        <v>5</v>
      </c>
      <c r="BI26" s="88">
        <v>2</v>
      </c>
      <c r="BJ26" s="88">
        <v>7</v>
      </c>
      <c r="BK26" s="88">
        <v>26</v>
      </c>
      <c r="BL26" s="88">
        <v>9</v>
      </c>
      <c r="BM26" s="88">
        <v>1</v>
      </c>
      <c r="BN26" s="88">
        <v>6</v>
      </c>
      <c r="BO26" s="88">
        <v>5</v>
      </c>
      <c r="BP26" s="88">
        <v>3</v>
      </c>
      <c r="BQ26" s="88">
        <v>450.31</v>
      </c>
      <c r="BR26" s="88">
        <v>5.98</v>
      </c>
      <c r="BS26" s="88">
        <v>141.05000000000001</v>
      </c>
      <c r="BT26" s="88">
        <v>0</v>
      </c>
      <c r="BU26" s="88">
        <v>0</v>
      </c>
      <c r="BV26" s="88">
        <v>0</v>
      </c>
      <c r="BW26" s="88">
        <v>0</v>
      </c>
      <c r="BX26" s="88">
        <v>0</v>
      </c>
      <c r="BY26" s="88">
        <v>72.84</v>
      </c>
      <c r="BZ26" s="88">
        <v>43.69</v>
      </c>
      <c r="CA26" s="88">
        <v>18.93</v>
      </c>
      <c r="CB26" s="88">
        <v>75.680000000000007</v>
      </c>
      <c r="CC26" s="88">
        <v>2.44</v>
      </c>
      <c r="CD26" s="88">
        <v>4.5999999999999996</v>
      </c>
      <c r="CE26" s="88">
        <v>3</v>
      </c>
      <c r="CF26" s="88">
        <v>8.4700000000000006</v>
      </c>
      <c r="CG26" s="88">
        <v>27.49</v>
      </c>
      <c r="CH26" s="88">
        <v>21.69</v>
      </c>
      <c r="CI26" s="88">
        <v>1</v>
      </c>
      <c r="CJ26" s="88">
        <v>7.98</v>
      </c>
      <c r="CK26" s="88">
        <v>14.91</v>
      </c>
      <c r="CL26" s="88">
        <v>3</v>
      </c>
    </row>
    <row r="27" spans="1:90" x14ac:dyDescent="0.3">
      <c r="A27" s="91" t="s">
        <v>761</v>
      </c>
      <c r="B27" s="91" t="s">
        <v>762</v>
      </c>
      <c r="C27" s="91">
        <v>33023</v>
      </c>
      <c r="D27" s="102" t="s">
        <v>784</v>
      </c>
      <c r="E27" s="93">
        <v>4.8202864790862092</v>
      </c>
      <c r="F27" s="91">
        <v>1181.95</v>
      </c>
      <c r="G27" s="108">
        <v>3.2471153846153848</v>
      </c>
      <c r="H27" s="91">
        <v>0</v>
      </c>
      <c r="I27" s="91">
        <v>0</v>
      </c>
      <c r="J27" s="91">
        <v>0</v>
      </c>
      <c r="K27" s="91">
        <v>45</v>
      </c>
      <c r="L27" s="91">
        <v>0</v>
      </c>
      <c r="M27" s="91">
        <v>1</v>
      </c>
      <c r="N27" s="91">
        <v>47</v>
      </c>
      <c r="O27" s="91">
        <v>83</v>
      </c>
      <c r="P27" s="91">
        <v>13</v>
      </c>
      <c r="Q27" s="91">
        <v>21</v>
      </c>
      <c r="R27" s="91">
        <v>10</v>
      </c>
      <c r="S27" s="91">
        <v>11</v>
      </c>
      <c r="T27" s="91">
        <v>15</v>
      </c>
      <c r="U27" s="91">
        <v>53</v>
      </c>
      <c r="V27" s="91">
        <v>11</v>
      </c>
      <c r="W27" s="91">
        <v>3</v>
      </c>
      <c r="X27" s="91">
        <v>33</v>
      </c>
      <c r="Y27" s="91">
        <v>6</v>
      </c>
      <c r="Z27" s="91">
        <v>12</v>
      </c>
      <c r="AA27" s="91">
        <v>0</v>
      </c>
      <c r="AB27" s="91">
        <v>489.39</v>
      </c>
      <c r="AC27" s="91">
        <v>0</v>
      </c>
      <c r="AD27" s="91">
        <v>1</v>
      </c>
      <c r="AE27" s="91">
        <v>97.9</v>
      </c>
      <c r="AF27" s="91">
        <v>230.99</v>
      </c>
      <c r="AG27" s="91">
        <v>40.200000000000003</v>
      </c>
      <c r="AH27" s="91">
        <v>96.24</v>
      </c>
      <c r="AI27" s="91">
        <v>11.13</v>
      </c>
      <c r="AJ27" s="91">
        <v>17</v>
      </c>
      <c r="AK27" s="91">
        <v>24.15</v>
      </c>
      <c r="AL27" s="91">
        <v>79.48</v>
      </c>
      <c r="AM27" s="91">
        <v>22.5</v>
      </c>
      <c r="AN27" s="91">
        <v>3</v>
      </c>
      <c r="AO27" s="91">
        <v>45.69</v>
      </c>
      <c r="AP27" s="91">
        <v>6</v>
      </c>
      <c r="AQ27" s="91">
        <v>17.28</v>
      </c>
      <c r="AR27" s="88">
        <v>373</v>
      </c>
      <c r="AS27" s="88">
        <f t="shared" si="0"/>
        <v>364</v>
      </c>
      <c r="AT27" s="109">
        <v>-2.4128686327077746</v>
      </c>
      <c r="AU27" s="88">
        <v>373</v>
      </c>
      <c r="AV27" s="88">
        <v>1</v>
      </c>
      <c r="AW27" s="88">
        <v>52</v>
      </c>
      <c r="AX27" s="88">
        <v>0</v>
      </c>
      <c r="AY27" s="88">
        <v>4</v>
      </c>
      <c r="AZ27" s="88">
        <v>0</v>
      </c>
      <c r="BA27" s="88">
        <v>0</v>
      </c>
      <c r="BB27" s="88">
        <v>3</v>
      </c>
      <c r="BC27" s="88">
        <v>56</v>
      </c>
      <c r="BD27" s="88">
        <v>94</v>
      </c>
      <c r="BE27" s="88">
        <v>17</v>
      </c>
      <c r="BF27" s="88">
        <v>23</v>
      </c>
      <c r="BG27" s="88">
        <v>0</v>
      </c>
      <c r="BH27" s="88">
        <v>11</v>
      </c>
      <c r="BI27" s="88">
        <v>9</v>
      </c>
      <c r="BJ27" s="88">
        <v>13</v>
      </c>
      <c r="BK27" s="88">
        <v>37</v>
      </c>
      <c r="BL27" s="88">
        <v>13</v>
      </c>
      <c r="BM27" s="88">
        <v>5</v>
      </c>
      <c r="BN27" s="88">
        <v>24</v>
      </c>
      <c r="BO27" s="88">
        <v>1</v>
      </c>
      <c r="BP27" s="88">
        <v>14</v>
      </c>
      <c r="BQ27" s="88">
        <v>1194.3800000000001</v>
      </c>
      <c r="BR27" s="88">
        <v>15.87</v>
      </c>
      <c r="BS27" s="88">
        <v>525.76</v>
      </c>
      <c r="BT27" s="88">
        <v>0</v>
      </c>
      <c r="BU27" s="88">
        <v>22.75</v>
      </c>
      <c r="BV27" s="88">
        <v>0</v>
      </c>
      <c r="BW27" s="88">
        <v>0</v>
      </c>
      <c r="BX27" s="88">
        <v>12.86</v>
      </c>
      <c r="BY27" s="88">
        <v>104.79</v>
      </c>
      <c r="BZ27" s="88">
        <v>197.59</v>
      </c>
      <c r="CA27" s="88">
        <v>57.9</v>
      </c>
      <c r="CB27" s="88">
        <v>98.4</v>
      </c>
      <c r="CC27" s="88">
        <v>0</v>
      </c>
      <c r="CD27" s="88">
        <v>22</v>
      </c>
      <c r="CE27" s="88">
        <v>15</v>
      </c>
      <c r="CF27" s="88">
        <v>16</v>
      </c>
      <c r="CG27" s="88">
        <v>46.06</v>
      </c>
      <c r="CH27" s="88">
        <v>25.46</v>
      </c>
      <c r="CI27" s="88">
        <v>6.12</v>
      </c>
      <c r="CJ27" s="88">
        <v>27.74</v>
      </c>
      <c r="CK27" s="88">
        <v>1</v>
      </c>
      <c r="CL27" s="88">
        <v>21.83</v>
      </c>
    </row>
    <row r="28" spans="1:90" x14ac:dyDescent="0.3">
      <c r="A28" s="91" t="s">
        <v>761</v>
      </c>
      <c r="B28" s="91" t="s">
        <v>762</v>
      </c>
      <c r="C28" s="91">
        <v>33024</v>
      </c>
      <c r="D28" s="102" t="s">
        <v>785</v>
      </c>
      <c r="E28" s="93">
        <v>30.876416589420806</v>
      </c>
      <c r="F28" s="91">
        <v>1522.85</v>
      </c>
      <c r="G28" s="108">
        <v>5.7035580524344569</v>
      </c>
      <c r="H28" s="91">
        <v>0</v>
      </c>
      <c r="I28" s="91">
        <v>0</v>
      </c>
      <c r="J28" s="91">
        <v>0</v>
      </c>
      <c r="K28" s="91">
        <v>38</v>
      </c>
      <c r="L28" s="91">
        <v>1</v>
      </c>
      <c r="M28" s="91">
        <v>2</v>
      </c>
      <c r="N28" s="91">
        <v>61</v>
      </c>
      <c r="O28" s="91">
        <v>47</v>
      </c>
      <c r="P28" s="91">
        <v>10</v>
      </c>
      <c r="Q28" s="91">
        <v>22</v>
      </c>
      <c r="R28" s="91">
        <v>8</v>
      </c>
      <c r="S28" s="91">
        <v>7</v>
      </c>
      <c r="T28" s="91">
        <v>6</v>
      </c>
      <c r="U28" s="91">
        <v>21</v>
      </c>
      <c r="V28" s="91">
        <v>12</v>
      </c>
      <c r="W28" s="91">
        <v>1</v>
      </c>
      <c r="X28" s="91">
        <v>16</v>
      </c>
      <c r="Y28" s="91">
        <v>2</v>
      </c>
      <c r="Z28" s="91">
        <v>13</v>
      </c>
      <c r="AA28" s="91">
        <v>0</v>
      </c>
      <c r="AB28" s="91">
        <v>668.86</v>
      </c>
      <c r="AC28" s="91">
        <v>4</v>
      </c>
      <c r="AD28" s="91">
        <v>5.21</v>
      </c>
      <c r="AE28" s="91">
        <v>164.58</v>
      </c>
      <c r="AF28" s="91">
        <v>148.05000000000001</v>
      </c>
      <c r="AG28" s="91">
        <v>26.32</v>
      </c>
      <c r="AH28" s="91">
        <v>48.14</v>
      </c>
      <c r="AI28" s="91">
        <v>151.63</v>
      </c>
      <c r="AJ28" s="91">
        <v>11</v>
      </c>
      <c r="AK28" s="91">
        <v>3</v>
      </c>
      <c r="AL28" s="91">
        <v>51.06</v>
      </c>
      <c r="AM28" s="91">
        <v>184.48</v>
      </c>
      <c r="AN28" s="91">
        <v>1</v>
      </c>
      <c r="AO28" s="91">
        <v>22.3</v>
      </c>
      <c r="AP28" s="91">
        <v>2</v>
      </c>
      <c r="AQ28" s="91">
        <v>31.22</v>
      </c>
      <c r="AR28" s="88">
        <v>278</v>
      </c>
      <c r="AS28" s="88">
        <f t="shared" si="0"/>
        <v>267</v>
      </c>
      <c r="AT28" s="109">
        <v>-3.9568345323741005</v>
      </c>
      <c r="AU28" s="88">
        <v>278</v>
      </c>
      <c r="AV28" s="88">
        <v>0</v>
      </c>
      <c r="AW28" s="88">
        <v>35</v>
      </c>
      <c r="AX28" s="88">
        <v>0</v>
      </c>
      <c r="AY28" s="88">
        <v>5</v>
      </c>
      <c r="AZ28" s="88">
        <v>0</v>
      </c>
      <c r="BA28" s="88">
        <v>2</v>
      </c>
      <c r="BB28" s="88">
        <v>1</v>
      </c>
      <c r="BC28" s="88">
        <v>67</v>
      </c>
      <c r="BD28" s="88">
        <v>64</v>
      </c>
      <c r="BE28" s="88">
        <v>13</v>
      </c>
      <c r="BF28" s="88">
        <v>23</v>
      </c>
      <c r="BG28" s="88">
        <v>1</v>
      </c>
      <c r="BH28" s="88">
        <v>2</v>
      </c>
      <c r="BI28" s="88">
        <v>8</v>
      </c>
      <c r="BJ28" s="88">
        <v>4</v>
      </c>
      <c r="BK28" s="88">
        <v>27</v>
      </c>
      <c r="BL28" s="88">
        <v>4</v>
      </c>
      <c r="BM28" s="88">
        <v>3</v>
      </c>
      <c r="BN28" s="88">
        <v>7</v>
      </c>
      <c r="BO28" s="88">
        <v>5</v>
      </c>
      <c r="BP28" s="88">
        <v>13</v>
      </c>
      <c r="BQ28" s="88">
        <v>1334.32</v>
      </c>
      <c r="BR28" s="88">
        <v>0</v>
      </c>
      <c r="BS28" s="88">
        <v>685.45</v>
      </c>
      <c r="BT28" s="88">
        <v>0</v>
      </c>
      <c r="BU28" s="88">
        <v>157.08000000000001</v>
      </c>
      <c r="BV28" s="88">
        <v>0</v>
      </c>
      <c r="BW28" s="88">
        <v>25.02</v>
      </c>
      <c r="BX28" s="88">
        <v>2.82</v>
      </c>
      <c r="BY28" s="88">
        <v>236.91</v>
      </c>
      <c r="BZ28" s="88">
        <v>170.28</v>
      </c>
      <c r="CA28" s="88">
        <v>27.72</v>
      </c>
      <c r="CB28" s="88">
        <v>56.16</v>
      </c>
      <c r="CC28" s="88">
        <v>1</v>
      </c>
      <c r="CD28" s="88">
        <v>2</v>
      </c>
      <c r="CE28" s="88">
        <v>16.489999999999998</v>
      </c>
      <c r="CF28" s="88">
        <v>2</v>
      </c>
      <c r="CG28" s="88">
        <v>33.18</v>
      </c>
      <c r="CH28" s="88">
        <v>3.83</v>
      </c>
      <c r="CI28" s="88">
        <v>5.66</v>
      </c>
      <c r="CJ28" s="88">
        <v>24.51</v>
      </c>
      <c r="CK28" s="88">
        <v>13.02</v>
      </c>
      <c r="CL28" s="88">
        <v>29.27</v>
      </c>
    </row>
    <row r="29" spans="1:90" x14ac:dyDescent="0.3">
      <c r="A29" s="91" t="s">
        <v>761</v>
      </c>
      <c r="B29" s="91" t="s">
        <v>762</v>
      </c>
      <c r="C29" s="91">
        <v>33025</v>
      </c>
      <c r="D29" s="102" t="s">
        <v>786</v>
      </c>
      <c r="E29" s="93">
        <v>10.680504466631636</v>
      </c>
      <c r="F29" s="91">
        <v>281.2</v>
      </c>
      <c r="G29" s="108">
        <v>2.0230215827338127</v>
      </c>
      <c r="H29" s="91">
        <v>0</v>
      </c>
      <c r="I29" s="91">
        <v>0</v>
      </c>
      <c r="J29" s="91">
        <v>0</v>
      </c>
      <c r="K29" s="91">
        <v>22</v>
      </c>
      <c r="L29" s="91">
        <v>1</v>
      </c>
      <c r="M29" s="91">
        <v>0</v>
      </c>
      <c r="N29" s="91">
        <v>25</v>
      </c>
      <c r="O29" s="91">
        <v>29</v>
      </c>
      <c r="P29" s="91">
        <v>8</v>
      </c>
      <c r="Q29" s="91">
        <v>11</v>
      </c>
      <c r="R29" s="91">
        <v>2</v>
      </c>
      <c r="S29" s="91">
        <v>6</v>
      </c>
      <c r="T29" s="91">
        <v>1</v>
      </c>
      <c r="U29" s="91">
        <v>16</v>
      </c>
      <c r="V29" s="91">
        <v>4</v>
      </c>
      <c r="W29" s="91">
        <v>0</v>
      </c>
      <c r="X29" s="91">
        <v>6</v>
      </c>
      <c r="Y29" s="91">
        <v>1</v>
      </c>
      <c r="Z29" s="91">
        <v>7</v>
      </c>
      <c r="AA29" s="91">
        <v>0</v>
      </c>
      <c r="AB29" s="91">
        <v>76.12</v>
      </c>
      <c r="AC29" s="91">
        <v>2</v>
      </c>
      <c r="AD29" s="91">
        <v>0</v>
      </c>
      <c r="AE29" s="91">
        <v>45.37</v>
      </c>
      <c r="AF29" s="91">
        <v>34.409999999999997</v>
      </c>
      <c r="AG29" s="91">
        <v>25.28</v>
      </c>
      <c r="AH29" s="91">
        <v>26.14</v>
      </c>
      <c r="AI29" s="91">
        <v>4</v>
      </c>
      <c r="AJ29" s="91">
        <v>8</v>
      </c>
      <c r="AK29" s="91">
        <v>0.53</v>
      </c>
      <c r="AL29" s="91">
        <v>17</v>
      </c>
      <c r="AM29" s="91">
        <v>5.62</v>
      </c>
      <c r="AN29" s="91">
        <v>0</v>
      </c>
      <c r="AO29" s="91">
        <v>5.91</v>
      </c>
      <c r="AP29" s="91">
        <v>5.59</v>
      </c>
      <c r="AQ29" s="91">
        <v>25.23</v>
      </c>
      <c r="AR29" s="88">
        <v>160</v>
      </c>
      <c r="AS29" s="88">
        <f t="shared" si="0"/>
        <v>139</v>
      </c>
      <c r="AT29" s="109">
        <v>-13.125</v>
      </c>
      <c r="AU29" s="88">
        <v>160</v>
      </c>
      <c r="AV29" s="88">
        <v>0</v>
      </c>
      <c r="AW29" s="88">
        <v>23</v>
      </c>
      <c r="AX29" s="88">
        <v>0</v>
      </c>
      <c r="AY29" s="88">
        <v>2</v>
      </c>
      <c r="AZ29" s="88">
        <v>1</v>
      </c>
      <c r="BA29" s="88">
        <v>1</v>
      </c>
      <c r="BB29" s="88">
        <v>0</v>
      </c>
      <c r="BC29" s="88">
        <v>34</v>
      </c>
      <c r="BD29" s="88">
        <v>27</v>
      </c>
      <c r="BE29" s="88">
        <v>10</v>
      </c>
      <c r="BF29" s="88">
        <v>17</v>
      </c>
      <c r="BG29" s="88">
        <v>2</v>
      </c>
      <c r="BH29" s="88">
        <v>2</v>
      </c>
      <c r="BI29" s="88">
        <v>5</v>
      </c>
      <c r="BJ29" s="88">
        <v>2</v>
      </c>
      <c r="BK29" s="88">
        <v>18</v>
      </c>
      <c r="BL29" s="88">
        <v>5</v>
      </c>
      <c r="BM29" s="88">
        <v>1</v>
      </c>
      <c r="BN29" s="88">
        <v>6</v>
      </c>
      <c r="BO29" s="88">
        <v>2</v>
      </c>
      <c r="BP29" s="88">
        <v>7</v>
      </c>
      <c r="BQ29" s="88">
        <v>431.78</v>
      </c>
      <c r="BR29" s="88">
        <v>0</v>
      </c>
      <c r="BS29" s="88">
        <v>182.25</v>
      </c>
      <c r="BT29" s="88">
        <v>0</v>
      </c>
      <c r="BU29" s="88">
        <v>6</v>
      </c>
      <c r="BV29" s="88">
        <v>1</v>
      </c>
      <c r="BW29" s="88">
        <v>1</v>
      </c>
      <c r="BX29" s="88">
        <v>0</v>
      </c>
      <c r="BY29" s="88">
        <v>63.68</v>
      </c>
      <c r="BZ29" s="88">
        <v>45.89</v>
      </c>
      <c r="CA29" s="88">
        <v>26.31</v>
      </c>
      <c r="CB29" s="88">
        <v>53.15</v>
      </c>
      <c r="CC29" s="88">
        <v>22.53</v>
      </c>
      <c r="CD29" s="88">
        <v>4</v>
      </c>
      <c r="CE29" s="88">
        <v>8</v>
      </c>
      <c r="CF29" s="88">
        <v>1.59</v>
      </c>
      <c r="CG29" s="88">
        <v>18.899999999999999</v>
      </c>
      <c r="CH29" s="88">
        <v>7.26</v>
      </c>
      <c r="CI29" s="88">
        <v>1</v>
      </c>
      <c r="CJ29" s="88">
        <v>5.75</v>
      </c>
      <c r="CK29" s="88">
        <v>4</v>
      </c>
      <c r="CL29" s="88">
        <v>9</v>
      </c>
    </row>
    <row r="30" spans="1:90" x14ac:dyDescent="0.3">
      <c r="A30" s="91" t="s">
        <v>761</v>
      </c>
      <c r="B30" s="91" t="s">
        <v>762</v>
      </c>
      <c r="C30" s="91">
        <v>33026</v>
      </c>
      <c r="D30" s="102" t="s">
        <v>787</v>
      </c>
      <c r="E30" s="93">
        <v>6.2780806326004912</v>
      </c>
      <c r="F30" s="91">
        <v>1026.26</v>
      </c>
      <c r="G30" s="108">
        <v>3.9777519379844959</v>
      </c>
      <c r="H30" s="91">
        <v>4</v>
      </c>
      <c r="I30" s="91">
        <v>4.25</v>
      </c>
      <c r="J30" s="91">
        <v>0</v>
      </c>
      <c r="K30" s="91">
        <v>22</v>
      </c>
      <c r="L30" s="91">
        <v>0</v>
      </c>
      <c r="M30" s="91">
        <v>1</v>
      </c>
      <c r="N30" s="91">
        <v>59</v>
      </c>
      <c r="O30" s="91">
        <v>68</v>
      </c>
      <c r="P30" s="91">
        <v>14</v>
      </c>
      <c r="Q30" s="91">
        <v>26</v>
      </c>
      <c r="R30" s="91">
        <v>2</v>
      </c>
      <c r="S30" s="91">
        <v>6</v>
      </c>
      <c r="T30" s="91">
        <v>6</v>
      </c>
      <c r="U30" s="91">
        <v>21</v>
      </c>
      <c r="V30" s="91">
        <v>8</v>
      </c>
      <c r="W30" s="91">
        <v>0</v>
      </c>
      <c r="X30" s="91">
        <v>11</v>
      </c>
      <c r="Y30" s="91">
        <v>0</v>
      </c>
      <c r="Z30" s="91">
        <v>14</v>
      </c>
      <c r="AA30" s="91">
        <v>0</v>
      </c>
      <c r="AB30" s="91">
        <v>500.79</v>
      </c>
      <c r="AC30" s="91">
        <v>0</v>
      </c>
      <c r="AD30" s="91">
        <v>1</v>
      </c>
      <c r="AE30" s="91">
        <v>131.88999999999999</v>
      </c>
      <c r="AF30" s="91">
        <v>156.84</v>
      </c>
      <c r="AG30" s="91">
        <v>38.33</v>
      </c>
      <c r="AH30" s="91">
        <v>68.39</v>
      </c>
      <c r="AI30" s="91">
        <v>2</v>
      </c>
      <c r="AJ30" s="91">
        <v>14</v>
      </c>
      <c r="AK30" s="91">
        <v>12</v>
      </c>
      <c r="AL30" s="91">
        <v>29.08</v>
      </c>
      <c r="AM30" s="91">
        <v>39.99</v>
      </c>
      <c r="AN30" s="91">
        <v>0</v>
      </c>
      <c r="AO30" s="91">
        <v>12</v>
      </c>
      <c r="AP30" s="91">
        <v>0</v>
      </c>
      <c r="AQ30" s="91">
        <v>19.95</v>
      </c>
      <c r="AR30" s="88">
        <v>291</v>
      </c>
      <c r="AS30" s="88">
        <f t="shared" si="0"/>
        <v>258</v>
      </c>
      <c r="AT30" s="109">
        <v>-11.340206185567011</v>
      </c>
      <c r="AU30" s="88">
        <v>291</v>
      </c>
      <c r="AV30" s="88">
        <v>0</v>
      </c>
      <c r="AW30" s="88">
        <v>24</v>
      </c>
      <c r="AX30" s="88">
        <v>0</v>
      </c>
      <c r="AY30" s="88">
        <v>3</v>
      </c>
      <c r="AZ30" s="88">
        <v>1</v>
      </c>
      <c r="BA30" s="88">
        <v>0</v>
      </c>
      <c r="BB30" s="88">
        <v>1</v>
      </c>
      <c r="BC30" s="88">
        <v>76</v>
      </c>
      <c r="BD30" s="88">
        <v>78</v>
      </c>
      <c r="BE30" s="88">
        <v>18</v>
      </c>
      <c r="BF30" s="88">
        <v>27</v>
      </c>
      <c r="BG30" s="88">
        <v>1</v>
      </c>
      <c r="BH30" s="88">
        <v>1</v>
      </c>
      <c r="BI30" s="88">
        <v>4</v>
      </c>
      <c r="BJ30" s="88">
        <v>7</v>
      </c>
      <c r="BK30" s="88">
        <v>19</v>
      </c>
      <c r="BL30" s="88">
        <v>5</v>
      </c>
      <c r="BM30" s="88">
        <v>1</v>
      </c>
      <c r="BN30" s="88">
        <v>14</v>
      </c>
      <c r="BO30" s="88">
        <v>1</v>
      </c>
      <c r="BP30" s="88">
        <v>15</v>
      </c>
      <c r="BQ30" s="88">
        <v>1008.89</v>
      </c>
      <c r="BR30" s="88">
        <v>0</v>
      </c>
      <c r="BS30" s="88">
        <v>404.61</v>
      </c>
      <c r="BT30" s="88">
        <v>0</v>
      </c>
      <c r="BU30" s="88">
        <v>20.100000000000001</v>
      </c>
      <c r="BV30" s="88">
        <v>1.49</v>
      </c>
      <c r="BW30" s="88">
        <v>0</v>
      </c>
      <c r="BX30" s="88">
        <v>5</v>
      </c>
      <c r="BY30" s="88">
        <v>163.74</v>
      </c>
      <c r="BZ30" s="88">
        <v>183.36</v>
      </c>
      <c r="CA30" s="88">
        <v>56.8</v>
      </c>
      <c r="CB30" s="88">
        <v>84.35</v>
      </c>
      <c r="CC30" s="88">
        <v>1.57</v>
      </c>
      <c r="CD30" s="88">
        <v>1</v>
      </c>
      <c r="CE30" s="88">
        <v>12</v>
      </c>
      <c r="CF30" s="88">
        <v>14</v>
      </c>
      <c r="CG30" s="88">
        <v>30.17</v>
      </c>
      <c r="CH30" s="88">
        <v>14.29</v>
      </c>
      <c r="CI30" s="88">
        <v>1</v>
      </c>
      <c r="CJ30" s="88">
        <v>15.78</v>
      </c>
      <c r="CK30" s="88">
        <v>1</v>
      </c>
      <c r="CL30" s="88">
        <v>21.79</v>
      </c>
    </row>
    <row r="31" spans="1:90" x14ac:dyDescent="0.3">
      <c r="A31" s="91" t="s">
        <v>761</v>
      </c>
      <c r="B31" s="91" t="s">
        <v>762</v>
      </c>
      <c r="C31" s="91">
        <v>33027</v>
      </c>
      <c r="D31" s="102" t="s">
        <v>788</v>
      </c>
      <c r="E31" s="93">
        <v>26.499032882011608</v>
      </c>
      <c r="F31" s="91">
        <v>1346.76</v>
      </c>
      <c r="G31" s="108">
        <v>3.8151841359773373</v>
      </c>
      <c r="H31" s="91">
        <v>2</v>
      </c>
      <c r="I31" s="91">
        <v>3</v>
      </c>
      <c r="J31" s="91">
        <v>2</v>
      </c>
      <c r="K31" s="91">
        <v>25</v>
      </c>
      <c r="L31" s="91">
        <v>5</v>
      </c>
      <c r="M31" s="91">
        <v>3</v>
      </c>
      <c r="N31" s="91">
        <v>57</v>
      </c>
      <c r="O31" s="91">
        <v>90</v>
      </c>
      <c r="P31" s="91">
        <v>15</v>
      </c>
      <c r="Q31" s="91">
        <v>31</v>
      </c>
      <c r="R31" s="91">
        <v>6</v>
      </c>
      <c r="S31" s="91">
        <v>11</v>
      </c>
      <c r="T31" s="91">
        <v>10</v>
      </c>
      <c r="U31" s="91">
        <v>44</v>
      </c>
      <c r="V31" s="91">
        <v>17</v>
      </c>
      <c r="W31" s="91">
        <v>1</v>
      </c>
      <c r="X31" s="91">
        <v>19</v>
      </c>
      <c r="Y31" s="91">
        <v>0</v>
      </c>
      <c r="Z31" s="91">
        <v>17</v>
      </c>
      <c r="AA31" s="91">
        <v>35.799999999999997</v>
      </c>
      <c r="AB31" s="91">
        <v>227.48</v>
      </c>
      <c r="AC31" s="91">
        <v>18.829999999999998</v>
      </c>
      <c r="AD31" s="91">
        <v>21.39</v>
      </c>
      <c r="AE31" s="91">
        <v>170.14</v>
      </c>
      <c r="AF31" s="91">
        <v>291.14</v>
      </c>
      <c r="AG31" s="91">
        <v>50.29</v>
      </c>
      <c r="AH31" s="91">
        <v>117.48</v>
      </c>
      <c r="AI31" s="91">
        <v>16.579999999999998</v>
      </c>
      <c r="AJ31" s="91">
        <v>34.19</v>
      </c>
      <c r="AK31" s="91">
        <v>12</v>
      </c>
      <c r="AL31" s="91">
        <v>47.22</v>
      </c>
      <c r="AM31" s="91">
        <v>220.59</v>
      </c>
      <c r="AN31" s="91">
        <v>2.4300000000000002</v>
      </c>
      <c r="AO31" s="91">
        <v>49.23</v>
      </c>
      <c r="AP31" s="91">
        <v>0</v>
      </c>
      <c r="AQ31" s="91">
        <v>31.97</v>
      </c>
      <c r="AR31" s="88">
        <v>405</v>
      </c>
      <c r="AS31" s="88">
        <f t="shared" si="0"/>
        <v>353</v>
      </c>
      <c r="AT31" s="109">
        <v>-12.839506172839506</v>
      </c>
      <c r="AU31" s="88">
        <v>405</v>
      </c>
      <c r="AV31" s="88">
        <v>3</v>
      </c>
      <c r="AW31" s="88">
        <v>35</v>
      </c>
      <c r="AX31" s="88">
        <v>0</v>
      </c>
      <c r="AY31" s="88">
        <v>8</v>
      </c>
      <c r="AZ31" s="88">
        <v>1</v>
      </c>
      <c r="BA31" s="88">
        <v>3</v>
      </c>
      <c r="BB31" s="88">
        <v>0</v>
      </c>
      <c r="BC31" s="88">
        <v>78</v>
      </c>
      <c r="BD31" s="88">
        <v>114</v>
      </c>
      <c r="BE31" s="88">
        <v>22</v>
      </c>
      <c r="BF31" s="88">
        <v>34</v>
      </c>
      <c r="BG31" s="88">
        <v>2</v>
      </c>
      <c r="BH31" s="88">
        <v>5</v>
      </c>
      <c r="BI31" s="88">
        <v>14</v>
      </c>
      <c r="BJ31" s="88">
        <v>9</v>
      </c>
      <c r="BK31" s="88">
        <v>34</v>
      </c>
      <c r="BL31" s="88">
        <v>7</v>
      </c>
      <c r="BM31" s="88">
        <v>4</v>
      </c>
      <c r="BN31" s="88">
        <v>21</v>
      </c>
      <c r="BO31" s="88">
        <v>1</v>
      </c>
      <c r="BP31" s="88">
        <v>21</v>
      </c>
      <c r="BQ31" s="88">
        <v>1325.62</v>
      </c>
      <c r="BR31" s="88">
        <v>16.72</v>
      </c>
      <c r="BS31" s="88">
        <v>329.13</v>
      </c>
      <c r="BT31" s="88">
        <v>0</v>
      </c>
      <c r="BU31" s="88">
        <v>44.55</v>
      </c>
      <c r="BV31" s="88">
        <v>11.99</v>
      </c>
      <c r="BW31" s="88">
        <v>23.04</v>
      </c>
      <c r="BX31" s="88">
        <v>0</v>
      </c>
      <c r="BY31" s="88">
        <v>191.85</v>
      </c>
      <c r="BZ31" s="88">
        <v>316.31</v>
      </c>
      <c r="CA31" s="88">
        <v>80.25</v>
      </c>
      <c r="CB31" s="88">
        <v>119.05</v>
      </c>
      <c r="CC31" s="88">
        <v>2.4700000000000002</v>
      </c>
      <c r="CD31" s="88">
        <v>16.79</v>
      </c>
      <c r="CE31" s="88">
        <v>33</v>
      </c>
      <c r="CF31" s="88">
        <v>12</v>
      </c>
      <c r="CG31" s="88">
        <v>41.02</v>
      </c>
      <c r="CH31" s="88">
        <v>68.02</v>
      </c>
      <c r="CI31" s="88">
        <v>5</v>
      </c>
      <c r="CJ31" s="88">
        <v>39.99</v>
      </c>
      <c r="CK31" s="88">
        <v>1</v>
      </c>
      <c r="CL31" s="88">
        <v>32.450000000000003</v>
      </c>
    </row>
    <row r="32" spans="1:90" x14ac:dyDescent="0.3">
      <c r="A32" s="91" t="s">
        <v>761</v>
      </c>
      <c r="B32" s="91" t="s">
        <v>762</v>
      </c>
      <c r="C32" s="91">
        <v>33028</v>
      </c>
      <c r="D32" s="102" t="s">
        <v>789</v>
      </c>
      <c r="E32" s="93">
        <v>0</v>
      </c>
      <c r="F32" s="91">
        <v>147.77000000000001</v>
      </c>
      <c r="G32" s="108">
        <v>2.3455555555555558</v>
      </c>
      <c r="H32" s="91">
        <v>1</v>
      </c>
      <c r="I32" s="91">
        <v>1</v>
      </c>
      <c r="J32" s="91">
        <v>0</v>
      </c>
      <c r="K32" s="91">
        <v>2</v>
      </c>
      <c r="L32" s="91">
        <v>1</v>
      </c>
      <c r="M32" s="91">
        <v>0</v>
      </c>
      <c r="N32" s="91">
        <v>12</v>
      </c>
      <c r="O32" s="91">
        <v>11</v>
      </c>
      <c r="P32" s="91">
        <v>5</v>
      </c>
      <c r="Q32" s="91">
        <v>15</v>
      </c>
      <c r="R32" s="91">
        <v>1</v>
      </c>
      <c r="S32" s="91">
        <v>1</v>
      </c>
      <c r="T32" s="91">
        <v>0</v>
      </c>
      <c r="U32" s="91">
        <v>7</v>
      </c>
      <c r="V32" s="91">
        <v>1</v>
      </c>
      <c r="W32" s="91">
        <v>0</v>
      </c>
      <c r="X32" s="91">
        <v>4</v>
      </c>
      <c r="Y32" s="91">
        <v>0</v>
      </c>
      <c r="Z32" s="91">
        <v>3</v>
      </c>
      <c r="AA32" s="91">
        <v>0</v>
      </c>
      <c r="AB32" s="91">
        <v>7.68</v>
      </c>
      <c r="AC32" s="91">
        <v>5</v>
      </c>
      <c r="AD32" s="91">
        <v>0</v>
      </c>
      <c r="AE32" s="91">
        <v>22.52</v>
      </c>
      <c r="AF32" s="91">
        <v>24.44</v>
      </c>
      <c r="AG32" s="91">
        <v>25.44</v>
      </c>
      <c r="AH32" s="91">
        <v>27.64</v>
      </c>
      <c r="AI32" s="91">
        <v>2</v>
      </c>
      <c r="AJ32" s="91">
        <v>1</v>
      </c>
      <c r="AK32" s="91">
        <v>0</v>
      </c>
      <c r="AL32" s="91">
        <v>7</v>
      </c>
      <c r="AM32" s="91">
        <v>1</v>
      </c>
      <c r="AN32" s="91">
        <v>0</v>
      </c>
      <c r="AO32" s="91">
        <v>21.05</v>
      </c>
      <c r="AP32" s="91">
        <v>0</v>
      </c>
      <c r="AQ32" s="91">
        <v>3</v>
      </c>
      <c r="AR32" s="88">
        <v>80</v>
      </c>
      <c r="AS32" s="88">
        <f t="shared" si="0"/>
        <v>63</v>
      </c>
      <c r="AT32" s="109">
        <v>-21.25</v>
      </c>
      <c r="AU32" s="88">
        <v>80</v>
      </c>
      <c r="AV32" s="88">
        <v>1</v>
      </c>
      <c r="AW32" s="88">
        <v>4</v>
      </c>
      <c r="AX32" s="88">
        <v>0</v>
      </c>
      <c r="AY32" s="88">
        <v>0</v>
      </c>
      <c r="AZ32" s="88">
        <v>0</v>
      </c>
      <c r="BA32" s="88">
        <v>1</v>
      </c>
      <c r="BB32" s="88">
        <v>0</v>
      </c>
      <c r="BC32" s="88">
        <v>16</v>
      </c>
      <c r="BD32" s="88">
        <v>15</v>
      </c>
      <c r="BE32" s="88">
        <v>10</v>
      </c>
      <c r="BF32" s="88">
        <v>17</v>
      </c>
      <c r="BG32" s="88">
        <v>2</v>
      </c>
      <c r="BH32" s="88">
        <v>1</v>
      </c>
      <c r="BI32" s="88">
        <v>1</v>
      </c>
      <c r="BJ32" s="88">
        <v>0</v>
      </c>
      <c r="BK32" s="88">
        <v>9</v>
      </c>
      <c r="BL32" s="88">
        <v>2</v>
      </c>
      <c r="BM32" s="88">
        <v>0</v>
      </c>
      <c r="BN32" s="88">
        <v>3</v>
      </c>
      <c r="BO32" s="88">
        <v>0</v>
      </c>
      <c r="BP32" s="88">
        <v>0</v>
      </c>
      <c r="BQ32" s="88">
        <v>185.04</v>
      </c>
      <c r="BR32" s="88">
        <v>4.93</v>
      </c>
      <c r="BS32" s="88">
        <v>15.32</v>
      </c>
      <c r="BT32" s="88">
        <v>0</v>
      </c>
      <c r="BU32" s="88">
        <v>0</v>
      </c>
      <c r="BV32" s="88">
        <v>0</v>
      </c>
      <c r="BW32" s="88">
        <v>1</v>
      </c>
      <c r="BX32" s="88">
        <v>0</v>
      </c>
      <c r="BY32" s="88">
        <v>28.89</v>
      </c>
      <c r="BZ32" s="88">
        <v>38.799999999999997</v>
      </c>
      <c r="CA32" s="88">
        <v>29.71</v>
      </c>
      <c r="CB32" s="88">
        <v>33.22</v>
      </c>
      <c r="CC32" s="88">
        <v>2.46</v>
      </c>
      <c r="CD32" s="88">
        <v>1</v>
      </c>
      <c r="CE32" s="88">
        <v>2</v>
      </c>
      <c r="CF32" s="88">
        <v>0</v>
      </c>
      <c r="CG32" s="88">
        <v>10</v>
      </c>
      <c r="CH32" s="88">
        <v>7.41</v>
      </c>
      <c r="CI32" s="88">
        <v>0</v>
      </c>
      <c r="CJ32" s="88">
        <v>12.76</v>
      </c>
      <c r="CK32" s="88">
        <v>0</v>
      </c>
      <c r="CL32" s="88">
        <v>0</v>
      </c>
    </row>
    <row r="33" spans="1:90" x14ac:dyDescent="0.3">
      <c r="A33" s="91" t="s">
        <v>761</v>
      </c>
      <c r="B33" s="91" t="s">
        <v>762</v>
      </c>
      <c r="C33" s="91">
        <v>33030</v>
      </c>
      <c r="D33" s="102" t="s">
        <v>790</v>
      </c>
      <c r="E33" s="93">
        <v>5.3627760252365935</v>
      </c>
      <c r="F33" s="91">
        <v>71.66</v>
      </c>
      <c r="G33" s="108">
        <v>1.5246808510638297</v>
      </c>
      <c r="H33" s="91">
        <v>0</v>
      </c>
      <c r="I33" s="91">
        <v>0</v>
      </c>
      <c r="J33" s="91">
        <v>0</v>
      </c>
      <c r="K33" s="91">
        <v>3</v>
      </c>
      <c r="L33" s="91">
        <v>0</v>
      </c>
      <c r="M33" s="91">
        <v>0</v>
      </c>
      <c r="N33" s="91">
        <v>9</v>
      </c>
      <c r="O33" s="91">
        <v>14</v>
      </c>
      <c r="P33" s="91">
        <v>5</v>
      </c>
      <c r="Q33" s="91">
        <v>8</v>
      </c>
      <c r="R33" s="91">
        <v>1</v>
      </c>
      <c r="S33" s="91">
        <v>2</v>
      </c>
      <c r="T33" s="91">
        <v>0</v>
      </c>
      <c r="U33" s="91">
        <v>2</v>
      </c>
      <c r="V33" s="91">
        <v>0</v>
      </c>
      <c r="W33" s="91">
        <v>0</v>
      </c>
      <c r="X33" s="91">
        <v>2</v>
      </c>
      <c r="Y33" s="91">
        <v>0</v>
      </c>
      <c r="Z33" s="91">
        <v>1</v>
      </c>
      <c r="AA33" s="91">
        <v>0</v>
      </c>
      <c r="AB33" s="91">
        <v>3.17</v>
      </c>
      <c r="AC33" s="91">
        <v>0</v>
      </c>
      <c r="AD33" s="91">
        <v>0</v>
      </c>
      <c r="AE33" s="91">
        <v>12.99</v>
      </c>
      <c r="AF33" s="91">
        <v>28.32</v>
      </c>
      <c r="AG33" s="91">
        <v>4.62</v>
      </c>
      <c r="AH33" s="91">
        <v>13.56</v>
      </c>
      <c r="AI33" s="91">
        <v>1</v>
      </c>
      <c r="AJ33" s="91">
        <v>3</v>
      </c>
      <c r="AK33" s="91">
        <v>0</v>
      </c>
      <c r="AL33" s="91">
        <v>2</v>
      </c>
      <c r="AM33" s="91">
        <v>0</v>
      </c>
      <c r="AN33" s="91">
        <v>0</v>
      </c>
      <c r="AO33" s="91">
        <v>2</v>
      </c>
      <c r="AP33" s="91">
        <v>0</v>
      </c>
      <c r="AQ33" s="91">
        <v>1</v>
      </c>
      <c r="AR33" s="88">
        <v>51</v>
      </c>
      <c r="AS33" s="88">
        <f t="shared" si="0"/>
        <v>47</v>
      </c>
      <c r="AT33" s="109">
        <v>-7.8431372549019605</v>
      </c>
      <c r="AU33" s="88">
        <v>51</v>
      </c>
      <c r="AV33" s="88">
        <v>0</v>
      </c>
      <c r="AW33" s="88">
        <v>2</v>
      </c>
      <c r="AX33" s="88">
        <v>0</v>
      </c>
      <c r="AY33" s="88">
        <v>0</v>
      </c>
      <c r="AZ33" s="88">
        <v>0</v>
      </c>
      <c r="BA33" s="88">
        <v>0</v>
      </c>
      <c r="BB33" s="88">
        <v>0</v>
      </c>
      <c r="BC33" s="88">
        <v>8</v>
      </c>
      <c r="BD33" s="88">
        <v>13</v>
      </c>
      <c r="BE33" s="88">
        <v>6</v>
      </c>
      <c r="BF33" s="88">
        <v>9</v>
      </c>
      <c r="BG33" s="88">
        <v>0</v>
      </c>
      <c r="BH33" s="88">
        <v>0</v>
      </c>
      <c r="BI33" s="88">
        <v>1</v>
      </c>
      <c r="BJ33" s="88">
        <v>1</v>
      </c>
      <c r="BK33" s="88">
        <v>4</v>
      </c>
      <c r="BL33" s="88">
        <v>1</v>
      </c>
      <c r="BM33" s="88">
        <v>0</v>
      </c>
      <c r="BN33" s="88">
        <v>2</v>
      </c>
      <c r="BO33" s="88">
        <v>1</v>
      </c>
      <c r="BP33" s="88">
        <v>3</v>
      </c>
      <c r="BQ33" s="88">
        <v>83</v>
      </c>
      <c r="BR33" s="88">
        <v>0</v>
      </c>
      <c r="BS33" s="88">
        <v>2</v>
      </c>
      <c r="BT33" s="88">
        <v>0</v>
      </c>
      <c r="BU33" s="88">
        <v>0</v>
      </c>
      <c r="BV33" s="88">
        <v>0</v>
      </c>
      <c r="BW33" s="88">
        <v>0</v>
      </c>
      <c r="BX33" s="88">
        <v>0</v>
      </c>
      <c r="BY33" s="88">
        <v>16.78</v>
      </c>
      <c r="BZ33" s="88">
        <v>22.16</v>
      </c>
      <c r="CA33" s="88">
        <v>13.28</v>
      </c>
      <c r="CB33" s="88">
        <v>14.67</v>
      </c>
      <c r="CC33" s="88">
        <v>0</v>
      </c>
      <c r="CD33" s="88">
        <v>0</v>
      </c>
      <c r="CE33" s="88">
        <v>2</v>
      </c>
      <c r="CF33" s="88">
        <v>0.96</v>
      </c>
      <c r="CG33" s="88">
        <v>4</v>
      </c>
      <c r="CH33" s="88">
        <v>1.1499999999999999</v>
      </c>
      <c r="CI33" s="88">
        <v>0</v>
      </c>
      <c r="CJ33" s="88">
        <v>2</v>
      </c>
      <c r="CK33" s="88">
        <v>1</v>
      </c>
      <c r="CL33" s="88">
        <v>3</v>
      </c>
    </row>
    <row r="34" spans="1:90" x14ac:dyDescent="0.3">
      <c r="A34" s="91" t="s">
        <v>761</v>
      </c>
      <c r="B34" s="91" t="s">
        <v>762</v>
      </c>
      <c r="C34" s="91">
        <v>33032</v>
      </c>
      <c r="D34" s="102" t="s">
        <v>762</v>
      </c>
      <c r="E34" s="93">
        <v>9.8090507484421856</v>
      </c>
      <c r="F34" s="91">
        <v>43231.37</v>
      </c>
      <c r="G34" s="108">
        <v>4.0516747891283975</v>
      </c>
      <c r="H34" s="91">
        <v>34</v>
      </c>
      <c r="I34" s="91">
        <v>143.77000000000001</v>
      </c>
      <c r="J34" s="91">
        <v>4</v>
      </c>
      <c r="K34" s="91">
        <v>611</v>
      </c>
      <c r="L34" s="91">
        <v>36</v>
      </c>
      <c r="M34" s="91">
        <v>21</v>
      </c>
      <c r="N34" s="91">
        <v>1018</v>
      </c>
      <c r="O34" s="91">
        <v>2389</v>
      </c>
      <c r="P34" s="91">
        <v>365</v>
      </c>
      <c r="Q34" s="91">
        <v>670</v>
      </c>
      <c r="R34" s="91">
        <v>342</v>
      </c>
      <c r="S34" s="91">
        <v>362</v>
      </c>
      <c r="T34" s="91">
        <v>606</v>
      </c>
      <c r="U34" s="91">
        <v>2155</v>
      </c>
      <c r="V34" s="91">
        <v>425</v>
      </c>
      <c r="W34" s="91">
        <v>121</v>
      </c>
      <c r="X34" s="91">
        <v>789</v>
      </c>
      <c r="Y34" s="91">
        <v>199</v>
      </c>
      <c r="Z34" s="91">
        <v>557</v>
      </c>
      <c r="AA34" s="91">
        <v>7</v>
      </c>
      <c r="AB34" s="91">
        <v>5932.99</v>
      </c>
      <c r="AC34" s="91">
        <v>222.49</v>
      </c>
      <c r="AD34" s="91">
        <v>437.54</v>
      </c>
      <c r="AE34" s="91">
        <v>2204.81</v>
      </c>
      <c r="AF34" s="91">
        <v>8542.86</v>
      </c>
      <c r="AG34" s="91">
        <v>6427.03</v>
      </c>
      <c r="AH34" s="91">
        <v>3040.33</v>
      </c>
      <c r="AI34" s="91">
        <v>1268.0899999999999</v>
      </c>
      <c r="AJ34" s="91">
        <v>1560.39</v>
      </c>
      <c r="AK34" s="91">
        <v>670.71</v>
      </c>
      <c r="AL34" s="91">
        <v>3756.52</v>
      </c>
      <c r="AM34" s="91">
        <v>4040.79</v>
      </c>
      <c r="AN34" s="91">
        <v>340.41</v>
      </c>
      <c r="AO34" s="91">
        <v>2981.97</v>
      </c>
      <c r="AP34" s="91">
        <v>458.05</v>
      </c>
      <c r="AQ34" s="91">
        <v>1339.39</v>
      </c>
      <c r="AR34" s="88">
        <v>11144</v>
      </c>
      <c r="AS34" s="88">
        <f t="shared" si="0"/>
        <v>10670</v>
      </c>
      <c r="AT34" s="109">
        <v>-4.2534099066762385</v>
      </c>
      <c r="AU34" s="88">
        <v>11144</v>
      </c>
      <c r="AV34" s="88">
        <v>7</v>
      </c>
      <c r="AW34" s="88">
        <v>714</v>
      </c>
      <c r="AX34" s="88">
        <v>0</v>
      </c>
      <c r="AY34" s="88">
        <v>79</v>
      </c>
      <c r="AZ34" s="88">
        <v>3</v>
      </c>
      <c r="BA34" s="88">
        <v>30</v>
      </c>
      <c r="BB34" s="88">
        <v>20</v>
      </c>
      <c r="BC34" s="88">
        <v>1289</v>
      </c>
      <c r="BD34" s="88">
        <v>2718</v>
      </c>
      <c r="BE34" s="88">
        <v>386</v>
      </c>
      <c r="BF34" s="88">
        <v>679</v>
      </c>
      <c r="BG34" s="88">
        <v>23</v>
      </c>
      <c r="BH34" s="88">
        <v>322</v>
      </c>
      <c r="BI34" s="88">
        <v>390</v>
      </c>
      <c r="BJ34" s="88">
        <v>670</v>
      </c>
      <c r="BK34" s="88">
        <v>2080</v>
      </c>
      <c r="BL34" s="88">
        <v>364</v>
      </c>
      <c r="BM34" s="88">
        <v>83</v>
      </c>
      <c r="BN34" s="88">
        <v>675</v>
      </c>
      <c r="BO34" s="88">
        <v>184</v>
      </c>
      <c r="BP34" s="88">
        <v>533</v>
      </c>
      <c r="BQ34" s="88">
        <v>41295.75</v>
      </c>
      <c r="BR34" s="88">
        <v>11.52</v>
      </c>
      <c r="BS34" s="88">
        <v>5720.55</v>
      </c>
      <c r="BT34" s="88">
        <v>0</v>
      </c>
      <c r="BU34" s="88">
        <v>437.09</v>
      </c>
      <c r="BV34" s="88">
        <v>16.39</v>
      </c>
      <c r="BW34" s="88">
        <v>201.54</v>
      </c>
      <c r="BX34" s="88">
        <v>561.86</v>
      </c>
      <c r="BY34" s="88">
        <v>2810.45</v>
      </c>
      <c r="BZ34" s="88">
        <v>8830.44</v>
      </c>
      <c r="CA34" s="88">
        <v>5178.3900000000003</v>
      </c>
      <c r="CB34" s="88">
        <v>2705.11</v>
      </c>
      <c r="CC34" s="88">
        <v>154.13</v>
      </c>
      <c r="CD34" s="88">
        <v>1327.99</v>
      </c>
      <c r="CE34" s="88">
        <v>1923.98</v>
      </c>
      <c r="CF34" s="88">
        <v>747.4</v>
      </c>
      <c r="CG34" s="88">
        <v>3506.55</v>
      </c>
      <c r="CH34" s="88">
        <v>3341.4</v>
      </c>
      <c r="CI34" s="88">
        <v>248.11</v>
      </c>
      <c r="CJ34" s="88">
        <v>2492.77</v>
      </c>
      <c r="CK34" s="88">
        <v>467.54</v>
      </c>
      <c r="CL34" s="88">
        <v>1220.1500000000001</v>
      </c>
    </row>
    <row r="35" spans="1:90" x14ac:dyDescent="0.3">
      <c r="A35" s="91" t="s">
        <v>761</v>
      </c>
      <c r="B35" s="91" t="s">
        <v>762</v>
      </c>
      <c r="C35" s="91">
        <v>33033</v>
      </c>
      <c r="D35" s="102" t="s">
        <v>791</v>
      </c>
      <c r="E35" s="93">
        <v>16.44912985274431</v>
      </c>
      <c r="F35" s="91">
        <v>577.45000000000005</v>
      </c>
      <c r="G35" s="108">
        <v>2.7238207547169813</v>
      </c>
      <c r="H35" s="91">
        <v>0</v>
      </c>
      <c r="I35" s="91">
        <v>0</v>
      </c>
      <c r="J35" s="91">
        <v>0</v>
      </c>
      <c r="K35" s="91">
        <v>20</v>
      </c>
      <c r="L35" s="91">
        <v>0</v>
      </c>
      <c r="M35" s="91">
        <v>0</v>
      </c>
      <c r="N35" s="91">
        <v>41</v>
      </c>
      <c r="O35" s="91">
        <v>46</v>
      </c>
      <c r="P35" s="91">
        <v>8</v>
      </c>
      <c r="Q35" s="91">
        <v>19</v>
      </c>
      <c r="R35" s="91">
        <v>1</v>
      </c>
      <c r="S35" s="91">
        <v>6</v>
      </c>
      <c r="T35" s="91">
        <v>8</v>
      </c>
      <c r="U35" s="91">
        <v>32</v>
      </c>
      <c r="V35" s="91">
        <v>4</v>
      </c>
      <c r="W35" s="91">
        <v>2</v>
      </c>
      <c r="X35" s="91">
        <v>13</v>
      </c>
      <c r="Y35" s="91">
        <v>2</v>
      </c>
      <c r="Z35" s="91">
        <v>10</v>
      </c>
      <c r="AA35" s="91">
        <v>0</v>
      </c>
      <c r="AB35" s="91">
        <v>179.28</v>
      </c>
      <c r="AC35" s="91">
        <v>0</v>
      </c>
      <c r="AD35" s="91">
        <v>0</v>
      </c>
      <c r="AE35" s="91">
        <v>77.02</v>
      </c>
      <c r="AF35" s="91">
        <v>93.95</v>
      </c>
      <c r="AG35" s="91">
        <v>26.3</v>
      </c>
      <c r="AH35" s="91">
        <v>52.33</v>
      </c>
      <c r="AI35" s="91">
        <v>1</v>
      </c>
      <c r="AJ35" s="91">
        <v>15</v>
      </c>
      <c r="AK35" s="91">
        <v>8.5</v>
      </c>
      <c r="AL35" s="91">
        <v>53.79</v>
      </c>
      <c r="AM35" s="91">
        <v>10.25</v>
      </c>
      <c r="AN35" s="91">
        <v>2</v>
      </c>
      <c r="AO35" s="91">
        <v>35.549999999999997</v>
      </c>
      <c r="AP35" s="91">
        <v>2.66</v>
      </c>
      <c r="AQ35" s="91">
        <v>19.82</v>
      </c>
      <c r="AR35" s="88">
        <v>233</v>
      </c>
      <c r="AS35" s="88">
        <f t="shared" si="0"/>
        <v>212</v>
      </c>
      <c r="AT35" s="109">
        <v>-9.0128755364806867</v>
      </c>
      <c r="AU35" s="88">
        <v>233</v>
      </c>
      <c r="AV35" s="88">
        <v>0</v>
      </c>
      <c r="AW35" s="88">
        <v>24</v>
      </c>
      <c r="AX35" s="88">
        <v>0</v>
      </c>
      <c r="AY35" s="88">
        <v>5</v>
      </c>
      <c r="AZ35" s="88">
        <v>1</v>
      </c>
      <c r="BA35" s="88">
        <v>0</v>
      </c>
      <c r="BB35" s="88">
        <v>1</v>
      </c>
      <c r="BC35" s="88">
        <v>51</v>
      </c>
      <c r="BD35" s="88">
        <v>56</v>
      </c>
      <c r="BE35" s="88">
        <v>9</v>
      </c>
      <c r="BF35" s="88">
        <v>20</v>
      </c>
      <c r="BG35" s="88">
        <v>0</v>
      </c>
      <c r="BH35" s="88">
        <v>1</v>
      </c>
      <c r="BI35" s="88">
        <v>4</v>
      </c>
      <c r="BJ35" s="88">
        <v>8</v>
      </c>
      <c r="BK35" s="88">
        <v>30</v>
      </c>
      <c r="BL35" s="88">
        <v>3</v>
      </c>
      <c r="BM35" s="88">
        <v>0</v>
      </c>
      <c r="BN35" s="88">
        <v>10</v>
      </c>
      <c r="BO35" s="88">
        <v>2</v>
      </c>
      <c r="BP35" s="88">
        <v>14</v>
      </c>
      <c r="BQ35" s="88">
        <v>724.76</v>
      </c>
      <c r="BR35" s="88">
        <v>0</v>
      </c>
      <c r="BS35" s="88">
        <v>242.32</v>
      </c>
      <c r="BT35" s="88">
        <v>0</v>
      </c>
      <c r="BU35" s="88">
        <v>26.02</v>
      </c>
      <c r="BV35" s="88">
        <v>8.61</v>
      </c>
      <c r="BW35" s="88">
        <v>0</v>
      </c>
      <c r="BX35" s="88">
        <v>0</v>
      </c>
      <c r="BY35" s="88">
        <v>102.53</v>
      </c>
      <c r="BZ35" s="88">
        <v>115.34</v>
      </c>
      <c r="CA35" s="88">
        <v>38.99</v>
      </c>
      <c r="CB35" s="88">
        <v>62.41</v>
      </c>
      <c r="CC35" s="88">
        <v>0</v>
      </c>
      <c r="CD35" s="88">
        <v>1</v>
      </c>
      <c r="CE35" s="88">
        <v>15</v>
      </c>
      <c r="CF35" s="88">
        <v>15.33</v>
      </c>
      <c r="CG35" s="88">
        <v>53.5</v>
      </c>
      <c r="CH35" s="88">
        <v>15.56</v>
      </c>
      <c r="CI35" s="88">
        <v>0</v>
      </c>
      <c r="CJ35" s="88">
        <v>40.39</v>
      </c>
      <c r="CK35" s="88">
        <v>2.56</v>
      </c>
      <c r="CL35" s="88">
        <v>19.829999999999998</v>
      </c>
    </row>
    <row r="36" spans="1:90" x14ac:dyDescent="0.3">
      <c r="A36" s="91" t="s">
        <v>761</v>
      </c>
      <c r="B36" s="91" t="s">
        <v>762</v>
      </c>
      <c r="C36" s="91">
        <v>33034</v>
      </c>
      <c r="D36" s="102" t="s">
        <v>792</v>
      </c>
      <c r="E36" s="93">
        <v>28.694404591104732</v>
      </c>
      <c r="F36" s="91">
        <v>70.349999999999994</v>
      </c>
      <c r="G36" s="108">
        <v>1.9013513513513511</v>
      </c>
      <c r="H36" s="91">
        <v>2</v>
      </c>
      <c r="I36" s="91">
        <v>4.79</v>
      </c>
      <c r="J36" s="91">
        <v>0</v>
      </c>
      <c r="K36" s="91">
        <v>5</v>
      </c>
      <c r="L36" s="91">
        <v>0</v>
      </c>
      <c r="M36" s="91">
        <v>0</v>
      </c>
      <c r="N36" s="91">
        <v>3</v>
      </c>
      <c r="O36" s="91">
        <v>8</v>
      </c>
      <c r="P36" s="91">
        <v>3</v>
      </c>
      <c r="Q36" s="91">
        <v>12</v>
      </c>
      <c r="R36" s="91">
        <v>0</v>
      </c>
      <c r="S36" s="91">
        <v>0</v>
      </c>
      <c r="T36" s="91">
        <v>0</v>
      </c>
      <c r="U36" s="91">
        <v>2</v>
      </c>
      <c r="V36" s="91">
        <v>0</v>
      </c>
      <c r="W36" s="91">
        <v>0</v>
      </c>
      <c r="X36" s="91">
        <v>2</v>
      </c>
      <c r="Y36" s="91">
        <v>2</v>
      </c>
      <c r="Z36" s="91">
        <v>0</v>
      </c>
      <c r="AA36" s="91">
        <v>0</v>
      </c>
      <c r="AB36" s="91">
        <v>13.94</v>
      </c>
      <c r="AC36" s="91">
        <v>0</v>
      </c>
      <c r="AD36" s="91">
        <v>0</v>
      </c>
      <c r="AE36" s="91">
        <v>3</v>
      </c>
      <c r="AF36" s="91">
        <v>9.7799999999999994</v>
      </c>
      <c r="AG36" s="91">
        <v>3</v>
      </c>
      <c r="AH36" s="91">
        <v>32.630000000000003</v>
      </c>
      <c r="AI36" s="91">
        <v>0</v>
      </c>
      <c r="AJ36" s="91">
        <v>0</v>
      </c>
      <c r="AK36" s="91">
        <v>0</v>
      </c>
      <c r="AL36" s="91">
        <v>3</v>
      </c>
      <c r="AM36" s="91">
        <v>0</v>
      </c>
      <c r="AN36" s="91">
        <v>0</v>
      </c>
      <c r="AO36" s="91">
        <v>3</v>
      </c>
      <c r="AP36" s="91">
        <v>2</v>
      </c>
      <c r="AQ36" s="91">
        <v>0</v>
      </c>
      <c r="AR36" s="88">
        <v>49</v>
      </c>
      <c r="AS36" s="88">
        <f t="shared" si="0"/>
        <v>37</v>
      </c>
      <c r="AT36" s="109">
        <v>-24.489795918367346</v>
      </c>
      <c r="AU36" s="88">
        <v>49</v>
      </c>
      <c r="AV36" s="88">
        <v>0</v>
      </c>
      <c r="AW36" s="88">
        <v>4</v>
      </c>
      <c r="AX36" s="88">
        <v>0</v>
      </c>
      <c r="AY36" s="88">
        <v>0</v>
      </c>
      <c r="AZ36" s="88">
        <v>0</v>
      </c>
      <c r="BA36" s="88">
        <v>0</v>
      </c>
      <c r="BB36" s="88">
        <v>0</v>
      </c>
      <c r="BC36" s="88">
        <v>5</v>
      </c>
      <c r="BD36" s="88">
        <v>16</v>
      </c>
      <c r="BE36" s="88">
        <v>2</v>
      </c>
      <c r="BF36" s="88">
        <v>11</v>
      </c>
      <c r="BG36" s="88">
        <v>1</v>
      </c>
      <c r="BH36" s="88">
        <v>1</v>
      </c>
      <c r="BI36" s="88">
        <v>0</v>
      </c>
      <c r="BJ36" s="88">
        <v>0</v>
      </c>
      <c r="BK36" s="88">
        <v>4</v>
      </c>
      <c r="BL36" s="88">
        <v>1</v>
      </c>
      <c r="BM36" s="88">
        <v>0</v>
      </c>
      <c r="BN36" s="88">
        <v>2</v>
      </c>
      <c r="BO36" s="88">
        <v>1</v>
      </c>
      <c r="BP36" s="88">
        <v>2</v>
      </c>
      <c r="BQ36" s="88">
        <v>75.83</v>
      </c>
      <c r="BR36" s="88">
        <v>0</v>
      </c>
      <c r="BS36" s="88">
        <v>9.25</v>
      </c>
      <c r="BT36" s="88">
        <v>0</v>
      </c>
      <c r="BU36" s="88">
        <v>0</v>
      </c>
      <c r="BV36" s="88">
        <v>0</v>
      </c>
      <c r="BW36" s="88">
        <v>0</v>
      </c>
      <c r="BX36" s="88">
        <v>0</v>
      </c>
      <c r="BY36" s="88">
        <v>5</v>
      </c>
      <c r="BZ36" s="88">
        <v>24.57</v>
      </c>
      <c r="CA36" s="88">
        <v>2</v>
      </c>
      <c r="CB36" s="88">
        <v>23.01</v>
      </c>
      <c r="CC36" s="88">
        <v>1</v>
      </c>
      <c r="CD36" s="88">
        <v>1</v>
      </c>
      <c r="CE36" s="88">
        <v>0</v>
      </c>
      <c r="CF36" s="88">
        <v>0</v>
      </c>
      <c r="CG36" s="88">
        <v>4</v>
      </c>
      <c r="CH36" s="88">
        <v>2</v>
      </c>
      <c r="CI36" s="88">
        <v>0</v>
      </c>
      <c r="CJ36" s="88">
        <v>2</v>
      </c>
      <c r="CK36" s="88">
        <v>1</v>
      </c>
      <c r="CL36" s="88">
        <v>2</v>
      </c>
    </row>
    <row r="37" spans="1:90" x14ac:dyDescent="0.3">
      <c r="A37" s="91" t="s">
        <v>761</v>
      </c>
      <c r="B37" s="91" t="s">
        <v>762</v>
      </c>
      <c r="C37" s="91">
        <v>33035</v>
      </c>
      <c r="D37" s="102" t="s">
        <v>793</v>
      </c>
      <c r="E37" s="93">
        <v>13.210016960989723</v>
      </c>
      <c r="F37" s="91">
        <v>4247.55</v>
      </c>
      <c r="G37" s="108">
        <v>5.7014093959731547</v>
      </c>
      <c r="H37" s="91">
        <v>0</v>
      </c>
      <c r="I37" s="91">
        <v>0</v>
      </c>
      <c r="J37" s="91">
        <v>0</v>
      </c>
      <c r="K37" s="91">
        <v>142</v>
      </c>
      <c r="L37" s="91">
        <v>1</v>
      </c>
      <c r="M37" s="91">
        <v>2</v>
      </c>
      <c r="N37" s="91">
        <v>112</v>
      </c>
      <c r="O37" s="91">
        <v>168</v>
      </c>
      <c r="P37" s="91">
        <v>29</v>
      </c>
      <c r="Q37" s="91">
        <v>46</v>
      </c>
      <c r="R37" s="91">
        <v>17</v>
      </c>
      <c r="S37" s="91">
        <v>18</v>
      </c>
      <c r="T37" s="91">
        <v>24</v>
      </c>
      <c r="U37" s="91">
        <v>84</v>
      </c>
      <c r="V37" s="91">
        <v>31</v>
      </c>
      <c r="W37" s="91">
        <v>3</v>
      </c>
      <c r="X37" s="91">
        <v>32</v>
      </c>
      <c r="Y37" s="91">
        <v>9</v>
      </c>
      <c r="Z37" s="91">
        <v>27</v>
      </c>
      <c r="AA37" s="91">
        <v>0</v>
      </c>
      <c r="AB37" s="91">
        <v>2505.75</v>
      </c>
      <c r="AC37" s="91">
        <v>1</v>
      </c>
      <c r="AD37" s="91">
        <v>17.04</v>
      </c>
      <c r="AE37" s="91">
        <v>333.4</v>
      </c>
      <c r="AF37" s="91">
        <v>550.48</v>
      </c>
      <c r="AG37" s="91">
        <v>199.67</v>
      </c>
      <c r="AH37" s="91">
        <v>144.83000000000001</v>
      </c>
      <c r="AI37" s="91">
        <v>26.1</v>
      </c>
      <c r="AJ37" s="91">
        <v>35.93</v>
      </c>
      <c r="AK37" s="91">
        <v>30.39</v>
      </c>
      <c r="AL37" s="91">
        <v>131.1</v>
      </c>
      <c r="AM37" s="91">
        <v>82.89</v>
      </c>
      <c r="AN37" s="91">
        <v>9.1</v>
      </c>
      <c r="AO37" s="91">
        <v>42.01</v>
      </c>
      <c r="AP37" s="91">
        <v>24.46</v>
      </c>
      <c r="AQ37" s="91">
        <v>113.4</v>
      </c>
      <c r="AR37" s="88">
        <v>748</v>
      </c>
      <c r="AS37" s="88">
        <f t="shared" si="0"/>
        <v>745</v>
      </c>
      <c r="AT37" s="109">
        <v>-0.40106951871657759</v>
      </c>
      <c r="AU37" s="88">
        <v>748</v>
      </c>
      <c r="AV37" s="88">
        <v>0</v>
      </c>
      <c r="AW37" s="88">
        <v>149</v>
      </c>
      <c r="AX37" s="88">
        <v>0</v>
      </c>
      <c r="AY37" s="88">
        <v>10</v>
      </c>
      <c r="AZ37" s="88">
        <v>1</v>
      </c>
      <c r="BA37" s="88">
        <v>0</v>
      </c>
      <c r="BB37" s="88">
        <v>2</v>
      </c>
      <c r="BC37" s="88">
        <v>125</v>
      </c>
      <c r="BD37" s="88">
        <v>170</v>
      </c>
      <c r="BE37" s="88">
        <v>32</v>
      </c>
      <c r="BF37" s="88">
        <v>54</v>
      </c>
      <c r="BG37" s="88">
        <v>1</v>
      </c>
      <c r="BH37" s="88">
        <v>16</v>
      </c>
      <c r="BI37" s="88">
        <v>17</v>
      </c>
      <c r="BJ37" s="88">
        <v>26</v>
      </c>
      <c r="BK37" s="88">
        <v>69</v>
      </c>
      <c r="BL37" s="88">
        <v>18</v>
      </c>
      <c r="BM37" s="88">
        <v>4</v>
      </c>
      <c r="BN37" s="88">
        <v>29</v>
      </c>
      <c r="BO37" s="88">
        <v>6</v>
      </c>
      <c r="BP37" s="88">
        <v>31</v>
      </c>
      <c r="BQ37" s="88">
        <v>3959.24</v>
      </c>
      <c r="BR37" s="88">
        <v>0</v>
      </c>
      <c r="BS37" s="88">
        <v>2316.14</v>
      </c>
      <c r="BT37" s="88">
        <v>0</v>
      </c>
      <c r="BU37" s="88">
        <v>279.99</v>
      </c>
      <c r="BV37" s="88">
        <v>2</v>
      </c>
      <c r="BW37" s="88">
        <v>0</v>
      </c>
      <c r="BX37" s="88">
        <v>11</v>
      </c>
      <c r="BY37" s="88">
        <v>241.86</v>
      </c>
      <c r="BZ37" s="88">
        <v>499.87</v>
      </c>
      <c r="CA37" s="88">
        <v>250.38</v>
      </c>
      <c r="CB37" s="88">
        <v>164.01</v>
      </c>
      <c r="CC37" s="88">
        <v>9.4</v>
      </c>
      <c r="CD37" s="88">
        <v>27.85</v>
      </c>
      <c r="CE37" s="88">
        <v>37.57</v>
      </c>
      <c r="CF37" s="88">
        <v>32.880000000000003</v>
      </c>
      <c r="CG37" s="88">
        <v>97.32</v>
      </c>
      <c r="CH37" s="88">
        <v>101</v>
      </c>
      <c r="CI37" s="88">
        <v>7</v>
      </c>
      <c r="CJ37" s="88">
        <v>38.97</v>
      </c>
      <c r="CK37" s="88">
        <v>29.88</v>
      </c>
      <c r="CL37" s="88">
        <v>103.51</v>
      </c>
    </row>
    <row r="38" spans="1:90" x14ac:dyDescent="0.3">
      <c r="A38" s="91" t="s">
        <v>761</v>
      </c>
      <c r="B38" s="91" t="s">
        <v>762</v>
      </c>
      <c r="C38" s="91">
        <v>33036</v>
      </c>
      <c r="D38" s="102" t="s">
        <v>794</v>
      </c>
      <c r="E38" s="93">
        <v>11.506663376110561</v>
      </c>
      <c r="F38" s="91">
        <v>1155.0999999999999</v>
      </c>
      <c r="G38" s="108">
        <v>3.2265363128491615</v>
      </c>
      <c r="H38" s="91">
        <v>2</v>
      </c>
      <c r="I38" s="91">
        <v>3</v>
      </c>
      <c r="J38" s="91">
        <v>0</v>
      </c>
      <c r="K38" s="91">
        <v>44</v>
      </c>
      <c r="L38" s="91">
        <v>2</v>
      </c>
      <c r="M38" s="91">
        <v>1</v>
      </c>
      <c r="N38" s="91">
        <v>41</v>
      </c>
      <c r="O38" s="91">
        <v>91</v>
      </c>
      <c r="P38" s="91">
        <v>14</v>
      </c>
      <c r="Q38" s="91">
        <v>42</v>
      </c>
      <c r="R38" s="91">
        <v>4</v>
      </c>
      <c r="S38" s="91">
        <v>7</v>
      </c>
      <c r="T38" s="91">
        <v>9</v>
      </c>
      <c r="U38" s="91">
        <v>49</v>
      </c>
      <c r="V38" s="91">
        <v>12</v>
      </c>
      <c r="W38" s="91">
        <v>0</v>
      </c>
      <c r="X38" s="91">
        <v>17</v>
      </c>
      <c r="Y38" s="91">
        <v>4</v>
      </c>
      <c r="Z38" s="91">
        <v>21</v>
      </c>
      <c r="AA38" s="91">
        <v>0</v>
      </c>
      <c r="AB38" s="91">
        <v>324.16000000000003</v>
      </c>
      <c r="AC38" s="91">
        <v>2</v>
      </c>
      <c r="AD38" s="91">
        <v>1</v>
      </c>
      <c r="AE38" s="91">
        <v>104.76</v>
      </c>
      <c r="AF38" s="91">
        <v>186.17</v>
      </c>
      <c r="AG38" s="91">
        <v>41.39</v>
      </c>
      <c r="AH38" s="91">
        <v>104.91</v>
      </c>
      <c r="AI38" s="91">
        <v>4</v>
      </c>
      <c r="AJ38" s="91">
        <v>19</v>
      </c>
      <c r="AK38" s="91">
        <v>11</v>
      </c>
      <c r="AL38" s="91">
        <v>57.92</v>
      </c>
      <c r="AM38" s="91">
        <v>16.239999999999998</v>
      </c>
      <c r="AN38" s="91">
        <v>0</v>
      </c>
      <c r="AO38" s="91">
        <v>231.39</v>
      </c>
      <c r="AP38" s="91">
        <v>9.82</v>
      </c>
      <c r="AQ38" s="91">
        <v>41.34</v>
      </c>
      <c r="AR38" s="88">
        <v>400</v>
      </c>
      <c r="AS38" s="88">
        <f t="shared" si="0"/>
        <v>358</v>
      </c>
      <c r="AT38" s="109">
        <v>-10.5</v>
      </c>
      <c r="AU38" s="88">
        <v>400</v>
      </c>
      <c r="AV38" s="88">
        <v>0</v>
      </c>
      <c r="AW38" s="88">
        <v>52</v>
      </c>
      <c r="AX38" s="88">
        <v>0</v>
      </c>
      <c r="AY38" s="88">
        <v>7</v>
      </c>
      <c r="AZ38" s="88">
        <v>0</v>
      </c>
      <c r="BA38" s="88">
        <v>2</v>
      </c>
      <c r="BB38" s="88">
        <v>2</v>
      </c>
      <c r="BC38" s="88">
        <v>57</v>
      </c>
      <c r="BD38" s="88">
        <v>101</v>
      </c>
      <c r="BE38" s="88">
        <v>23</v>
      </c>
      <c r="BF38" s="88">
        <v>39</v>
      </c>
      <c r="BG38" s="88">
        <v>2</v>
      </c>
      <c r="BH38" s="88">
        <v>3</v>
      </c>
      <c r="BI38" s="88">
        <v>8</v>
      </c>
      <c r="BJ38" s="88">
        <v>8</v>
      </c>
      <c r="BK38" s="88">
        <v>49</v>
      </c>
      <c r="BL38" s="88">
        <v>14</v>
      </c>
      <c r="BM38" s="88">
        <v>0</v>
      </c>
      <c r="BN38" s="88">
        <v>19</v>
      </c>
      <c r="BO38" s="88">
        <v>3</v>
      </c>
      <c r="BP38" s="88">
        <v>20</v>
      </c>
      <c r="BQ38" s="88">
        <v>1229.78</v>
      </c>
      <c r="BR38" s="88">
        <v>0</v>
      </c>
      <c r="BS38" s="88">
        <v>338.61</v>
      </c>
      <c r="BT38" s="88">
        <v>0</v>
      </c>
      <c r="BU38" s="88">
        <v>60.42</v>
      </c>
      <c r="BV38" s="88">
        <v>0</v>
      </c>
      <c r="BW38" s="88">
        <v>5</v>
      </c>
      <c r="BX38" s="88">
        <v>6</v>
      </c>
      <c r="BY38" s="88">
        <v>144.1</v>
      </c>
      <c r="BZ38" s="88">
        <v>194.15</v>
      </c>
      <c r="CA38" s="88">
        <v>71.569999999999993</v>
      </c>
      <c r="CB38" s="88">
        <v>117.86</v>
      </c>
      <c r="CC38" s="88">
        <v>3.97</v>
      </c>
      <c r="CD38" s="88">
        <v>2</v>
      </c>
      <c r="CE38" s="88">
        <v>22.83</v>
      </c>
      <c r="CF38" s="88">
        <v>8</v>
      </c>
      <c r="CG38" s="88">
        <v>57.96</v>
      </c>
      <c r="CH38" s="88">
        <v>22.32</v>
      </c>
      <c r="CI38" s="88">
        <v>0</v>
      </c>
      <c r="CJ38" s="88">
        <v>191.32</v>
      </c>
      <c r="CK38" s="88">
        <v>6.5</v>
      </c>
      <c r="CL38" s="88">
        <v>41.56</v>
      </c>
    </row>
    <row r="39" spans="1:90" x14ac:dyDescent="0.3">
      <c r="A39" s="91" t="s">
        <v>761</v>
      </c>
      <c r="B39" s="91" t="s">
        <v>762</v>
      </c>
      <c r="C39" s="91">
        <v>33037</v>
      </c>
      <c r="D39" s="102" t="s">
        <v>795</v>
      </c>
      <c r="E39" s="93">
        <v>36.575445197208701</v>
      </c>
      <c r="F39" s="91">
        <v>2457</v>
      </c>
      <c r="G39" s="108">
        <v>5.2612419700214135</v>
      </c>
      <c r="H39" s="91">
        <v>2</v>
      </c>
      <c r="I39" s="91">
        <v>14.85</v>
      </c>
      <c r="J39" s="91">
        <v>0</v>
      </c>
      <c r="K39" s="91">
        <v>56</v>
      </c>
      <c r="L39" s="91">
        <v>0</v>
      </c>
      <c r="M39" s="91">
        <v>1</v>
      </c>
      <c r="N39" s="91">
        <v>83</v>
      </c>
      <c r="O39" s="91">
        <v>112</v>
      </c>
      <c r="P39" s="91">
        <v>28</v>
      </c>
      <c r="Q39" s="91">
        <v>38</v>
      </c>
      <c r="R39" s="91">
        <v>7</v>
      </c>
      <c r="S39" s="91">
        <v>9</v>
      </c>
      <c r="T39" s="91">
        <v>22</v>
      </c>
      <c r="U39" s="91">
        <v>48</v>
      </c>
      <c r="V39" s="91">
        <v>21</v>
      </c>
      <c r="W39" s="91">
        <v>1</v>
      </c>
      <c r="X39" s="91">
        <v>23</v>
      </c>
      <c r="Y39" s="91">
        <v>1</v>
      </c>
      <c r="Z39" s="91">
        <v>17</v>
      </c>
      <c r="AA39" s="91">
        <v>0</v>
      </c>
      <c r="AB39" s="91">
        <v>786.73</v>
      </c>
      <c r="AC39" s="91">
        <v>0</v>
      </c>
      <c r="AD39" s="91">
        <v>7.98</v>
      </c>
      <c r="AE39" s="91">
        <v>213.33</v>
      </c>
      <c r="AF39" s="91">
        <v>533.74</v>
      </c>
      <c r="AG39" s="91">
        <v>482.31</v>
      </c>
      <c r="AH39" s="91">
        <v>130.84</v>
      </c>
      <c r="AI39" s="91">
        <v>80.27</v>
      </c>
      <c r="AJ39" s="91">
        <v>20.63</v>
      </c>
      <c r="AK39" s="91">
        <v>21</v>
      </c>
      <c r="AL39" s="91">
        <v>72.959999999999994</v>
      </c>
      <c r="AM39" s="91">
        <v>43.03</v>
      </c>
      <c r="AN39" s="91">
        <v>1.58</v>
      </c>
      <c r="AO39" s="91">
        <v>31.38</v>
      </c>
      <c r="AP39" s="91">
        <v>1</v>
      </c>
      <c r="AQ39" s="91">
        <v>30.22</v>
      </c>
      <c r="AR39" s="88">
        <v>478</v>
      </c>
      <c r="AS39" s="88">
        <f t="shared" si="0"/>
        <v>467</v>
      </c>
      <c r="AT39" s="109">
        <v>-2.3012552301255229</v>
      </c>
      <c r="AU39" s="88">
        <v>478</v>
      </c>
      <c r="AV39" s="88">
        <v>0</v>
      </c>
      <c r="AW39" s="88">
        <v>61</v>
      </c>
      <c r="AX39" s="88">
        <v>0</v>
      </c>
      <c r="AY39" s="88">
        <v>6</v>
      </c>
      <c r="AZ39" s="88">
        <v>1</v>
      </c>
      <c r="BA39" s="88">
        <v>0</v>
      </c>
      <c r="BB39" s="88">
        <v>1</v>
      </c>
      <c r="BC39" s="88">
        <v>91</v>
      </c>
      <c r="BD39" s="88">
        <v>107</v>
      </c>
      <c r="BE39" s="88">
        <v>30</v>
      </c>
      <c r="BF39" s="88">
        <v>38</v>
      </c>
      <c r="BG39" s="88">
        <v>1</v>
      </c>
      <c r="BH39" s="88">
        <v>9</v>
      </c>
      <c r="BI39" s="88">
        <v>13</v>
      </c>
      <c r="BJ39" s="88">
        <v>23</v>
      </c>
      <c r="BK39" s="88">
        <v>52</v>
      </c>
      <c r="BL39" s="88">
        <v>12</v>
      </c>
      <c r="BM39" s="88">
        <v>1</v>
      </c>
      <c r="BN39" s="88">
        <v>19</v>
      </c>
      <c r="BO39" s="88">
        <v>1</v>
      </c>
      <c r="BP39" s="88">
        <v>20</v>
      </c>
      <c r="BQ39" s="88">
        <v>2159.9</v>
      </c>
      <c r="BR39" s="88">
        <v>0</v>
      </c>
      <c r="BS39" s="88">
        <v>798.98</v>
      </c>
      <c r="BT39" s="88">
        <v>0</v>
      </c>
      <c r="BU39" s="88">
        <v>108.37</v>
      </c>
      <c r="BV39" s="88">
        <v>10.220000000000001</v>
      </c>
      <c r="BW39" s="88">
        <v>0</v>
      </c>
      <c r="BX39" s="88">
        <v>10.36</v>
      </c>
      <c r="BY39" s="88">
        <v>255.13</v>
      </c>
      <c r="BZ39" s="88">
        <v>446.29</v>
      </c>
      <c r="CA39" s="88">
        <v>174.24</v>
      </c>
      <c r="CB39" s="88">
        <v>143.93</v>
      </c>
      <c r="CC39" s="88">
        <v>3.87</v>
      </c>
      <c r="CD39" s="88">
        <v>59.83</v>
      </c>
      <c r="CE39" s="88">
        <v>31.46</v>
      </c>
      <c r="CF39" s="88">
        <v>77.900000000000006</v>
      </c>
      <c r="CG39" s="88">
        <v>64.98</v>
      </c>
      <c r="CH39" s="88">
        <v>35.85</v>
      </c>
      <c r="CI39" s="88">
        <v>3.98</v>
      </c>
      <c r="CJ39" s="88">
        <v>23.91</v>
      </c>
      <c r="CK39" s="88">
        <v>1</v>
      </c>
      <c r="CL39" s="88">
        <v>32.06</v>
      </c>
    </row>
    <row r="40" spans="1:90" x14ac:dyDescent="0.3">
      <c r="A40" s="91" t="s">
        <v>761</v>
      </c>
      <c r="B40" s="91" t="s">
        <v>762</v>
      </c>
      <c r="C40" s="91">
        <v>33038</v>
      </c>
      <c r="D40" s="102" t="s">
        <v>796</v>
      </c>
      <c r="E40" s="93">
        <v>13.925986719391181</v>
      </c>
      <c r="F40" s="91">
        <v>1638.17</v>
      </c>
      <c r="G40" s="108">
        <v>2.9200891265597151</v>
      </c>
      <c r="H40" s="91">
        <v>2</v>
      </c>
      <c r="I40" s="91">
        <v>7.55</v>
      </c>
      <c r="J40" s="91">
        <v>0</v>
      </c>
      <c r="K40" s="91">
        <v>49</v>
      </c>
      <c r="L40" s="91">
        <v>2</v>
      </c>
      <c r="M40" s="91">
        <v>1</v>
      </c>
      <c r="N40" s="91">
        <v>80</v>
      </c>
      <c r="O40" s="91">
        <v>128</v>
      </c>
      <c r="P40" s="91">
        <v>29</v>
      </c>
      <c r="Q40" s="91">
        <v>52</v>
      </c>
      <c r="R40" s="91">
        <v>18</v>
      </c>
      <c r="S40" s="91">
        <v>14</v>
      </c>
      <c r="T40" s="91">
        <v>19</v>
      </c>
      <c r="U40" s="91">
        <v>84</v>
      </c>
      <c r="V40" s="91">
        <v>19</v>
      </c>
      <c r="W40" s="91">
        <v>4</v>
      </c>
      <c r="X40" s="91">
        <v>36</v>
      </c>
      <c r="Y40" s="91">
        <v>7</v>
      </c>
      <c r="Z40" s="91">
        <v>19</v>
      </c>
      <c r="AA40" s="91">
        <v>0</v>
      </c>
      <c r="AB40" s="91">
        <v>268.06</v>
      </c>
      <c r="AC40" s="91">
        <v>1</v>
      </c>
      <c r="AD40" s="91">
        <v>2</v>
      </c>
      <c r="AE40" s="91">
        <v>171.28</v>
      </c>
      <c r="AF40" s="91">
        <v>387.35</v>
      </c>
      <c r="AG40" s="91">
        <v>121.89</v>
      </c>
      <c r="AH40" s="91">
        <v>185.24</v>
      </c>
      <c r="AI40" s="91">
        <v>104.16</v>
      </c>
      <c r="AJ40" s="91">
        <v>23.89</v>
      </c>
      <c r="AK40" s="91">
        <v>22.94</v>
      </c>
      <c r="AL40" s="91">
        <v>97.7</v>
      </c>
      <c r="AM40" s="91">
        <v>103.04</v>
      </c>
      <c r="AN40" s="91">
        <v>15.42</v>
      </c>
      <c r="AO40" s="91">
        <v>93.06</v>
      </c>
      <c r="AP40" s="91">
        <v>6.89</v>
      </c>
      <c r="AQ40" s="91">
        <v>34.25</v>
      </c>
      <c r="AR40" s="88">
        <v>552</v>
      </c>
      <c r="AS40" s="88">
        <f t="shared" si="0"/>
        <v>561</v>
      </c>
      <c r="AT40" s="109">
        <v>1.6304347826086956</v>
      </c>
      <c r="AU40" s="88">
        <v>552</v>
      </c>
      <c r="AV40" s="88">
        <v>0</v>
      </c>
      <c r="AW40" s="88">
        <v>54</v>
      </c>
      <c r="AX40" s="88">
        <v>0</v>
      </c>
      <c r="AY40" s="88">
        <v>8</v>
      </c>
      <c r="AZ40" s="88">
        <v>1</v>
      </c>
      <c r="BA40" s="88">
        <v>1</v>
      </c>
      <c r="BB40" s="88">
        <v>1</v>
      </c>
      <c r="BC40" s="88">
        <v>93</v>
      </c>
      <c r="BD40" s="88">
        <v>152</v>
      </c>
      <c r="BE40" s="88">
        <v>33</v>
      </c>
      <c r="BF40" s="88">
        <v>52</v>
      </c>
      <c r="BG40" s="88">
        <v>3</v>
      </c>
      <c r="BH40" s="88">
        <v>12</v>
      </c>
      <c r="BI40" s="88">
        <v>9</v>
      </c>
      <c r="BJ40" s="88">
        <v>19</v>
      </c>
      <c r="BK40" s="88">
        <v>65</v>
      </c>
      <c r="BL40" s="88">
        <v>17</v>
      </c>
      <c r="BM40" s="88">
        <v>1</v>
      </c>
      <c r="BN40" s="88">
        <v>21</v>
      </c>
      <c r="BO40" s="88">
        <v>6</v>
      </c>
      <c r="BP40" s="88">
        <v>16</v>
      </c>
      <c r="BQ40" s="88">
        <v>1623.03</v>
      </c>
      <c r="BR40" s="88">
        <v>0</v>
      </c>
      <c r="BS40" s="88">
        <v>282.76</v>
      </c>
      <c r="BT40" s="88">
        <v>0</v>
      </c>
      <c r="BU40" s="88">
        <v>40</v>
      </c>
      <c r="BV40" s="88">
        <v>13.49</v>
      </c>
      <c r="BW40" s="88">
        <v>1</v>
      </c>
      <c r="BX40" s="88">
        <v>2</v>
      </c>
      <c r="BY40" s="88">
        <v>186.89</v>
      </c>
      <c r="BZ40" s="88">
        <v>449.59</v>
      </c>
      <c r="CA40" s="88">
        <v>134.24</v>
      </c>
      <c r="CB40" s="88">
        <v>198.59</v>
      </c>
      <c r="CC40" s="88">
        <v>3.09</v>
      </c>
      <c r="CD40" s="88">
        <v>26.69</v>
      </c>
      <c r="CE40" s="88">
        <v>24.64</v>
      </c>
      <c r="CF40" s="88">
        <v>25.99</v>
      </c>
      <c r="CG40" s="88">
        <v>89.48</v>
      </c>
      <c r="CH40" s="88">
        <v>86.25</v>
      </c>
      <c r="CI40" s="88">
        <v>2.66</v>
      </c>
      <c r="CJ40" s="88">
        <v>63.67</v>
      </c>
      <c r="CK40" s="88">
        <v>15.02</v>
      </c>
      <c r="CL40" s="88">
        <v>33.56</v>
      </c>
    </row>
    <row r="41" spans="1:90" x14ac:dyDescent="0.3">
      <c r="A41" s="91" t="s">
        <v>761</v>
      </c>
      <c r="B41" s="91" t="s">
        <v>762</v>
      </c>
      <c r="C41" s="91">
        <v>33039</v>
      </c>
      <c r="D41" s="102" t="s">
        <v>797</v>
      </c>
      <c r="E41" s="93">
        <v>2.8130036977339525</v>
      </c>
      <c r="F41" s="91">
        <v>3539.75</v>
      </c>
      <c r="G41" s="108">
        <v>4.8291268758526602</v>
      </c>
      <c r="H41" s="91">
        <v>0</v>
      </c>
      <c r="I41" s="91">
        <v>0</v>
      </c>
      <c r="J41" s="91">
        <v>2</v>
      </c>
      <c r="K41" s="91">
        <v>80</v>
      </c>
      <c r="L41" s="91">
        <v>1</v>
      </c>
      <c r="M41" s="91">
        <v>2</v>
      </c>
      <c r="N41" s="91">
        <v>107</v>
      </c>
      <c r="O41" s="91">
        <v>210</v>
      </c>
      <c r="P41" s="91">
        <v>13</v>
      </c>
      <c r="Q41" s="91">
        <v>60</v>
      </c>
      <c r="R41" s="91">
        <v>10</v>
      </c>
      <c r="S41" s="91">
        <v>16</v>
      </c>
      <c r="T41" s="91">
        <v>13</v>
      </c>
      <c r="U41" s="91">
        <v>84</v>
      </c>
      <c r="V41" s="91">
        <v>31</v>
      </c>
      <c r="W41" s="91">
        <v>4</v>
      </c>
      <c r="X41" s="91">
        <v>40</v>
      </c>
      <c r="Y41" s="91">
        <v>12</v>
      </c>
      <c r="Z41" s="91">
        <v>48</v>
      </c>
      <c r="AA41" s="91">
        <v>12.07</v>
      </c>
      <c r="AB41" s="91">
        <v>1687.52</v>
      </c>
      <c r="AC41" s="91">
        <v>1</v>
      </c>
      <c r="AD41" s="91">
        <v>8</v>
      </c>
      <c r="AE41" s="91">
        <v>242.87</v>
      </c>
      <c r="AF41" s="91">
        <v>729.85</v>
      </c>
      <c r="AG41" s="91">
        <v>85.49</v>
      </c>
      <c r="AH41" s="91">
        <v>155.22</v>
      </c>
      <c r="AI41" s="91">
        <v>14.92</v>
      </c>
      <c r="AJ41" s="91">
        <v>42</v>
      </c>
      <c r="AK41" s="91">
        <v>9.42</v>
      </c>
      <c r="AL41" s="91">
        <v>153.66</v>
      </c>
      <c r="AM41" s="91">
        <v>143.72999999999999</v>
      </c>
      <c r="AN41" s="91">
        <v>5.07</v>
      </c>
      <c r="AO41" s="91">
        <v>107.95</v>
      </c>
      <c r="AP41" s="91">
        <v>43.13</v>
      </c>
      <c r="AQ41" s="91">
        <v>97.85</v>
      </c>
      <c r="AR41" s="88">
        <v>792</v>
      </c>
      <c r="AS41" s="88">
        <f t="shared" si="0"/>
        <v>733</v>
      </c>
      <c r="AT41" s="109">
        <v>-7.4494949494949489</v>
      </c>
      <c r="AU41" s="88">
        <v>792</v>
      </c>
      <c r="AV41" s="88">
        <v>1</v>
      </c>
      <c r="AW41" s="88">
        <v>98</v>
      </c>
      <c r="AX41" s="88">
        <v>0</v>
      </c>
      <c r="AY41" s="88">
        <v>8</v>
      </c>
      <c r="AZ41" s="88">
        <v>0</v>
      </c>
      <c r="BA41" s="88">
        <v>2</v>
      </c>
      <c r="BB41" s="88">
        <v>2</v>
      </c>
      <c r="BC41" s="88">
        <v>138</v>
      </c>
      <c r="BD41" s="88">
        <v>245</v>
      </c>
      <c r="BE41" s="88">
        <v>29</v>
      </c>
      <c r="BF41" s="88">
        <v>53</v>
      </c>
      <c r="BG41" s="88">
        <v>0</v>
      </c>
      <c r="BH41" s="88">
        <v>16</v>
      </c>
      <c r="BI41" s="88">
        <v>15</v>
      </c>
      <c r="BJ41" s="88">
        <v>23</v>
      </c>
      <c r="BK41" s="88">
        <v>64</v>
      </c>
      <c r="BL41" s="88">
        <v>22</v>
      </c>
      <c r="BM41" s="88">
        <v>4</v>
      </c>
      <c r="BN41" s="88">
        <v>25</v>
      </c>
      <c r="BO41" s="88">
        <v>11</v>
      </c>
      <c r="BP41" s="88">
        <v>44</v>
      </c>
      <c r="BQ41" s="88">
        <v>3250.41</v>
      </c>
      <c r="BR41" s="88">
        <v>9.8800000000000008</v>
      </c>
      <c r="BS41" s="88">
        <v>1359.48</v>
      </c>
      <c r="BT41" s="88">
        <v>0</v>
      </c>
      <c r="BU41" s="88">
        <v>28.36</v>
      </c>
      <c r="BV41" s="88">
        <v>0</v>
      </c>
      <c r="BW41" s="88">
        <v>1.77</v>
      </c>
      <c r="BX41" s="88">
        <v>3.92</v>
      </c>
      <c r="BY41" s="88">
        <v>283.35000000000002</v>
      </c>
      <c r="BZ41" s="88">
        <v>828.92</v>
      </c>
      <c r="CA41" s="88">
        <v>97.16</v>
      </c>
      <c r="CB41" s="88">
        <v>168.7</v>
      </c>
      <c r="CC41" s="88">
        <v>0</v>
      </c>
      <c r="CD41" s="88">
        <v>21.85</v>
      </c>
      <c r="CE41" s="88">
        <v>46</v>
      </c>
      <c r="CF41" s="88">
        <v>19.5</v>
      </c>
      <c r="CG41" s="88">
        <v>121.11</v>
      </c>
      <c r="CH41" s="88">
        <v>93.29</v>
      </c>
      <c r="CI41" s="88">
        <v>7.5</v>
      </c>
      <c r="CJ41" s="88">
        <v>55.33</v>
      </c>
      <c r="CK41" s="88">
        <v>53.68</v>
      </c>
      <c r="CL41" s="88">
        <v>78.97</v>
      </c>
    </row>
    <row r="42" spans="1:90" x14ac:dyDescent="0.3">
      <c r="A42" s="91" t="s">
        <v>761</v>
      </c>
      <c r="B42" s="91" t="s">
        <v>762</v>
      </c>
      <c r="C42" s="91">
        <v>33040</v>
      </c>
      <c r="D42" s="102" t="s">
        <v>798</v>
      </c>
      <c r="E42" s="93">
        <v>24.805553232416159</v>
      </c>
      <c r="F42" s="91">
        <v>813.83</v>
      </c>
      <c r="G42" s="108">
        <v>2.3385919540229887</v>
      </c>
      <c r="H42" s="91">
        <v>6</v>
      </c>
      <c r="I42" s="91">
        <v>12.48</v>
      </c>
      <c r="J42" s="91">
        <v>0</v>
      </c>
      <c r="K42" s="91">
        <v>28</v>
      </c>
      <c r="L42" s="91">
        <v>1</v>
      </c>
      <c r="M42" s="91">
        <v>0</v>
      </c>
      <c r="N42" s="91">
        <v>51</v>
      </c>
      <c r="O42" s="91">
        <v>77</v>
      </c>
      <c r="P42" s="91">
        <v>20</v>
      </c>
      <c r="Q42" s="91">
        <v>37</v>
      </c>
      <c r="R42" s="91">
        <v>9</v>
      </c>
      <c r="S42" s="91">
        <v>8</v>
      </c>
      <c r="T42" s="91">
        <v>10</v>
      </c>
      <c r="U42" s="91">
        <v>54</v>
      </c>
      <c r="V42" s="91">
        <v>15</v>
      </c>
      <c r="W42" s="91">
        <v>2</v>
      </c>
      <c r="X42" s="91">
        <v>15</v>
      </c>
      <c r="Y42" s="91">
        <v>7</v>
      </c>
      <c r="Z42" s="91">
        <v>14</v>
      </c>
      <c r="AA42" s="91">
        <v>0</v>
      </c>
      <c r="AB42" s="91">
        <v>119.57</v>
      </c>
      <c r="AC42" s="91">
        <v>0</v>
      </c>
      <c r="AD42" s="91">
        <v>0</v>
      </c>
      <c r="AE42" s="91">
        <v>88.29</v>
      </c>
      <c r="AF42" s="91">
        <v>239.08</v>
      </c>
      <c r="AG42" s="91">
        <v>77.59</v>
      </c>
      <c r="AH42" s="91">
        <v>103.38</v>
      </c>
      <c r="AI42" s="91">
        <v>21</v>
      </c>
      <c r="AJ42" s="91">
        <v>13.62</v>
      </c>
      <c r="AK42" s="91">
        <v>11.08</v>
      </c>
      <c r="AL42" s="91">
        <v>58.57</v>
      </c>
      <c r="AM42" s="91">
        <v>36.86</v>
      </c>
      <c r="AN42" s="91">
        <v>2.95</v>
      </c>
      <c r="AO42" s="91">
        <v>17.73</v>
      </c>
      <c r="AP42" s="91">
        <v>7.84</v>
      </c>
      <c r="AQ42" s="91">
        <v>16.27</v>
      </c>
      <c r="AR42" s="88">
        <v>368</v>
      </c>
      <c r="AS42" s="88">
        <f t="shared" si="0"/>
        <v>348</v>
      </c>
      <c r="AT42" s="109">
        <v>-5.4347826086956523</v>
      </c>
      <c r="AU42" s="88">
        <v>368</v>
      </c>
      <c r="AV42" s="88">
        <v>0</v>
      </c>
      <c r="AW42" s="88">
        <v>37</v>
      </c>
      <c r="AX42" s="88">
        <v>0</v>
      </c>
      <c r="AY42" s="88">
        <v>5</v>
      </c>
      <c r="AZ42" s="88">
        <v>0</v>
      </c>
      <c r="BA42" s="88">
        <v>1</v>
      </c>
      <c r="BB42" s="88">
        <v>0</v>
      </c>
      <c r="BC42" s="88">
        <v>64</v>
      </c>
      <c r="BD42" s="88">
        <v>87</v>
      </c>
      <c r="BE42" s="88">
        <v>28</v>
      </c>
      <c r="BF42" s="88">
        <v>30</v>
      </c>
      <c r="BG42" s="88">
        <v>6</v>
      </c>
      <c r="BH42" s="88">
        <v>11</v>
      </c>
      <c r="BI42" s="88">
        <v>5</v>
      </c>
      <c r="BJ42" s="88">
        <v>9</v>
      </c>
      <c r="BK42" s="88">
        <v>53</v>
      </c>
      <c r="BL42" s="88">
        <v>6</v>
      </c>
      <c r="BM42" s="88">
        <v>1</v>
      </c>
      <c r="BN42" s="88">
        <v>14</v>
      </c>
      <c r="BO42" s="88">
        <v>2</v>
      </c>
      <c r="BP42" s="88">
        <v>20</v>
      </c>
      <c r="BQ42" s="88">
        <v>987.32</v>
      </c>
      <c r="BR42" s="88">
        <v>0</v>
      </c>
      <c r="BS42" s="88">
        <v>129.88999999999999</v>
      </c>
      <c r="BT42" s="88">
        <v>0</v>
      </c>
      <c r="BU42" s="88">
        <v>26.7</v>
      </c>
      <c r="BV42" s="88">
        <v>0</v>
      </c>
      <c r="BW42" s="88">
        <v>0</v>
      </c>
      <c r="BX42" s="88">
        <v>0</v>
      </c>
      <c r="BY42" s="88">
        <v>149.09</v>
      </c>
      <c r="BZ42" s="88">
        <v>232.29</v>
      </c>
      <c r="CA42" s="88">
        <v>163.61000000000001</v>
      </c>
      <c r="CB42" s="88">
        <v>115.48</v>
      </c>
      <c r="CC42" s="88">
        <v>23.24</v>
      </c>
      <c r="CD42" s="88">
        <v>31.31</v>
      </c>
      <c r="CE42" s="88">
        <v>14</v>
      </c>
      <c r="CF42" s="88">
        <v>9.1</v>
      </c>
      <c r="CG42" s="88">
        <v>57.15</v>
      </c>
      <c r="CH42" s="88">
        <v>39.22</v>
      </c>
      <c r="CI42" s="88">
        <v>1</v>
      </c>
      <c r="CJ42" s="88">
        <v>17.28</v>
      </c>
      <c r="CK42" s="88">
        <v>2</v>
      </c>
      <c r="CL42" s="88">
        <v>25.9</v>
      </c>
    </row>
    <row r="43" spans="1:90" x14ac:dyDescent="0.3">
      <c r="A43" s="91" t="s">
        <v>761</v>
      </c>
      <c r="B43" s="91" t="s">
        <v>762</v>
      </c>
      <c r="C43" s="91">
        <v>33041</v>
      </c>
      <c r="D43" s="102" t="s">
        <v>799</v>
      </c>
      <c r="E43" s="93">
        <v>0</v>
      </c>
      <c r="F43" s="91">
        <v>105.3</v>
      </c>
      <c r="G43" s="108">
        <v>2.34</v>
      </c>
      <c r="H43" s="91">
        <v>1</v>
      </c>
      <c r="I43" s="91">
        <v>3.74</v>
      </c>
      <c r="J43" s="91">
        <v>0</v>
      </c>
      <c r="K43" s="91">
        <v>3</v>
      </c>
      <c r="L43" s="91">
        <v>1</v>
      </c>
      <c r="M43" s="91">
        <v>0</v>
      </c>
      <c r="N43" s="91">
        <v>13</v>
      </c>
      <c r="O43" s="91">
        <v>9</v>
      </c>
      <c r="P43" s="91">
        <v>2</v>
      </c>
      <c r="Q43" s="91">
        <v>4</v>
      </c>
      <c r="R43" s="91">
        <v>1</v>
      </c>
      <c r="S43" s="91">
        <v>0</v>
      </c>
      <c r="T43" s="91">
        <v>1</v>
      </c>
      <c r="U43" s="91">
        <v>4</v>
      </c>
      <c r="V43" s="91">
        <v>4</v>
      </c>
      <c r="W43" s="91">
        <v>0</v>
      </c>
      <c r="X43" s="91">
        <v>1</v>
      </c>
      <c r="Y43" s="91">
        <v>0</v>
      </c>
      <c r="Z43" s="91">
        <v>2</v>
      </c>
      <c r="AA43" s="91">
        <v>0</v>
      </c>
      <c r="AB43" s="91">
        <v>18.36</v>
      </c>
      <c r="AC43" s="91">
        <v>1</v>
      </c>
      <c r="AD43" s="91">
        <v>0</v>
      </c>
      <c r="AE43" s="91">
        <v>22.14</v>
      </c>
      <c r="AF43" s="91">
        <v>18.11</v>
      </c>
      <c r="AG43" s="91">
        <v>2</v>
      </c>
      <c r="AH43" s="91">
        <v>10.8</v>
      </c>
      <c r="AI43" s="91">
        <v>1</v>
      </c>
      <c r="AJ43" s="91">
        <v>0</v>
      </c>
      <c r="AK43" s="91">
        <v>0</v>
      </c>
      <c r="AL43" s="91">
        <v>4</v>
      </c>
      <c r="AM43" s="91">
        <v>13.48</v>
      </c>
      <c r="AN43" s="91">
        <v>0</v>
      </c>
      <c r="AO43" s="91">
        <v>13</v>
      </c>
      <c r="AP43" s="91">
        <v>0</v>
      </c>
      <c r="AQ43" s="91">
        <v>1.41</v>
      </c>
      <c r="AR43" s="88">
        <v>60</v>
      </c>
      <c r="AS43" s="88">
        <f t="shared" si="0"/>
        <v>45</v>
      </c>
      <c r="AT43" s="109">
        <v>-25</v>
      </c>
      <c r="AU43" s="88">
        <v>60</v>
      </c>
      <c r="AV43" s="88">
        <v>0</v>
      </c>
      <c r="AW43" s="88">
        <v>5</v>
      </c>
      <c r="AX43" s="88">
        <v>0</v>
      </c>
      <c r="AY43" s="88">
        <v>0</v>
      </c>
      <c r="AZ43" s="88">
        <v>0</v>
      </c>
      <c r="BA43" s="88">
        <v>0</v>
      </c>
      <c r="BB43" s="88">
        <v>0</v>
      </c>
      <c r="BC43" s="88">
        <v>21</v>
      </c>
      <c r="BD43" s="88">
        <v>12</v>
      </c>
      <c r="BE43" s="88">
        <v>5</v>
      </c>
      <c r="BF43" s="88">
        <v>7</v>
      </c>
      <c r="BG43" s="88">
        <v>1</v>
      </c>
      <c r="BH43" s="88">
        <v>0</v>
      </c>
      <c r="BI43" s="88">
        <v>0</v>
      </c>
      <c r="BJ43" s="88">
        <v>0</v>
      </c>
      <c r="BK43" s="88">
        <v>6</v>
      </c>
      <c r="BL43" s="88">
        <v>1</v>
      </c>
      <c r="BM43" s="88">
        <v>1</v>
      </c>
      <c r="BN43" s="88">
        <v>2</v>
      </c>
      <c r="BO43" s="88">
        <v>0</v>
      </c>
      <c r="BP43" s="88">
        <v>0</v>
      </c>
      <c r="BQ43" s="88">
        <v>159.53</v>
      </c>
      <c r="BR43" s="88">
        <v>0</v>
      </c>
      <c r="BS43" s="88">
        <v>31.04</v>
      </c>
      <c r="BT43" s="88">
        <v>0</v>
      </c>
      <c r="BU43" s="88">
        <v>0</v>
      </c>
      <c r="BV43" s="88">
        <v>0</v>
      </c>
      <c r="BW43" s="88">
        <v>0</v>
      </c>
      <c r="BX43" s="88">
        <v>0</v>
      </c>
      <c r="BY43" s="88">
        <v>52.03</v>
      </c>
      <c r="BZ43" s="88">
        <v>28.41</v>
      </c>
      <c r="CA43" s="88">
        <v>8.86</v>
      </c>
      <c r="CB43" s="88">
        <v>22.68</v>
      </c>
      <c r="CC43" s="88">
        <v>3</v>
      </c>
      <c r="CD43" s="88">
        <v>0</v>
      </c>
      <c r="CE43" s="88">
        <v>0</v>
      </c>
      <c r="CF43" s="88">
        <v>0</v>
      </c>
      <c r="CG43" s="88">
        <v>6</v>
      </c>
      <c r="CH43" s="88">
        <v>1</v>
      </c>
      <c r="CI43" s="88">
        <v>1</v>
      </c>
      <c r="CJ43" s="88">
        <v>8.51</v>
      </c>
      <c r="CK43" s="88">
        <v>0</v>
      </c>
      <c r="CL43" s="88">
        <v>0</v>
      </c>
    </row>
    <row r="44" spans="1:90" x14ac:dyDescent="0.3">
      <c r="A44" s="91" t="s">
        <v>761</v>
      </c>
      <c r="B44" s="91" t="s">
        <v>762</v>
      </c>
      <c r="C44" s="91">
        <v>33042</v>
      </c>
      <c r="D44" s="102" t="s">
        <v>800</v>
      </c>
      <c r="E44" s="93">
        <v>17.078494357960629</v>
      </c>
      <c r="F44" s="91">
        <v>678.86</v>
      </c>
      <c r="G44" s="108">
        <v>3.3774129353233833</v>
      </c>
      <c r="H44" s="91">
        <v>0</v>
      </c>
      <c r="I44" s="91">
        <v>0</v>
      </c>
      <c r="J44" s="91">
        <v>0</v>
      </c>
      <c r="K44" s="91">
        <v>27</v>
      </c>
      <c r="L44" s="91">
        <v>1</v>
      </c>
      <c r="M44" s="91">
        <v>3</v>
      </c>
      <c r="N44" s="91">
        <v>45</v>
      </c>
      <c r="O44" s="91">
        <v>38</v>
      </c>
      <c r="P44" s="91">
        <v>4</v>
      </c>
      <c r="Q44" s="91">
        <v>10</v>
      </c>
      <c r="R44" s="91">
        <v>1</v>
      </c>
      <c r="S44" s="91">
        <v>4</v>
      </c>
      <c r="T44" s="91">
        <v>10</v>
      </c>
      <c r="U44" s="91">
        <v>29</v>
      </c>
      <c r="V44" s="91">
        <v>10</v>
      </c>
      <c r="W44" s="91">
        <v>1</v>
      </c>
      <c r="X44" s="91">
        <v>8</v>
      </c>
      <c r="Y44" s="91">
        <v>3</v>
      </c>
      <c r="Z44" s="91">
        <v>7</v>
      </c>
      <c r="AA44" s="91">
        <v>0</v>
      </c>
      <c r="AB44" s="91">
        <v>242.82</v>
      </c>
      <c r="AC44" s="91">
        <v>1</v>
      </c>
      <c r="AD44" s="91">
        <v>28.42</v>
      </c>
      <c r="AE44" s="91">
        <v>127.54</v>
      </c>
      <c r="AF44" s="91">
        <v>115.07</v>
      </c>
      <c r="AG44" s="91">
        <v>30.59</v>
      </c>
      <c r="AH44" s="91">
        <v>25.38</v>
      </c>
      <c r="AI44" s="91">
        <v>1</v>
      </c>
      <c r="AJ44" s="91">
        <v>6</v>
      </c>
      <c r="AK44" s="91">
        <v>4</v>
      </c>
      <c r="AL44" s="91">
        <v>38.659999999999997</v>
      </c>
      <c r="AM44" s="91">
        <v>22.64</v>
      </c>
      <c r="AN44" s="91">
        <v>3</v>
      </c>
      <c r="AO44" s="91">
        <v>22.64</v>
      </c>
      <c r="AP44" s="91">
        <v>3.1</v>
      </c>
      <c r="AQ44" s="91">
        <v>7</v>
      </c>
      <c r="AR44" s="88">
        <v>216</v>
      </c>
      <c r="AS44" s="88">
        <f t="shared" si="0"/>
        <v>201</v>
      </c>
      <c r="AT44" s="109">
        <v>-6.9444444444444446</v>
      </c>
      <c r="AU44" s="88">
        <v>216</v>
      </c>
      <c r="AV44" s="88">
        <v>0</v>
      </c>
      <c r="AW44" s="88">
        <v>36</v>
      </c>
      <c r="AX44" s="88">
        <v>0</v>
      </c>
      <c r="AY44" s="88">
        <v>3</v>
      </c>
      <c r="AZ44" s="88">
        <v>0</v>
      </c>
      <c r="BA44" s="88">
        <v>1</v>
      </c>
      <c r="BB44" s="88">
        <v>2</v>
      </c>
      <c r="BC44" s="88">
        <v>50</v>
      </c>
      <c r="BD44" s="88">
        <v>49</v>
      </c>
      <c r="BE44" s="88">
        <v>5</v>
      </c>
      <c r="BF44" s="88">
        <v>9</v>
      </c>
      <c r="BG44" s="88">
        <v>0</v>
      </c>
      <c r="BH44" s="88">
        <v>0</v>
      </c>
      <c r="BI44" s="88">
        <v>3</v>
      </c>
      <c r="BJ44" s="88">
        <v>15</v>
      </c>
      <c r="BK44" s="88">
        <v>19</v>
      </c>
      <c r="BL44" s="88">
        <v>8</v>
      </c>
      <c r="BM44" s="88">
        <v>0</v>
      </c>
      <c r="BN44" s="88">
        <v>6</v>
      </c>
      <c r="BO44" s="88">
        <v>5</v>
      </c>
      <c r="BP44" s="88">
        <v>8</v>
      </c>
      <c r="BQ44" s="88">
        <v>747.6</v>
      </c>
      <c r="BR44" s="88">
        <v>0</v>
      </c>
      <c r="BS44" s="88">
        <v>284.01</v>
      </c>
      <c r="BT44" s="88">
        <v>0</v>
      </c>
      <c r="BU44" s="88">
        <v>44.65</v>
      </c>
      <c r="BV44" s="88">
        <v>0</v>
      </c>
      <c r="BW44" s="88">
        <v>1.82</v>
      </c>
      <c r="BX44" s="88">
        <v>6</v>
      </c>
      <c r="BY44" s="88">
        <v>161.19</v>
      </c>
      <c r="BZ44" s="88">
        <v>114.05</v>
      </c>
      <c r="CA44" s="88">
        <v>39.270000000000003</v>
      </c>
      <c r="CB44" s="88">
        <v>20.71</v>
      </c>
      <c r="CC44" s="88">
        <v>0</v>
      </c>
      <c r="CD44" s="88">
        <v>0</v>
      </c>
      <c r="CE44" s="88">
        <v>6.91</v>
      </c>
      <c r="CF44" s="88">
        <v>15.45</v>
      </c>
      <c r="CG44" s="88">
        <v>22.67</v>
      </c>
      <c r="CH44" s="88">
        <v>30.03</v>
      </c>
      <c r="CI44" s="88">
        <v>0</v>
      </c>
      <c r="CJ44" s="88">
        <v>8</v>
      </c>
      <c r="CK44" s="88">
        <v>29.65</v>
      </c>
      <c r="CL44" s="88">
        <v>7.84</v>
      </c>
    </row>
    <row r="45" spans="1:90" x14ac:dyDescent="0.3">
      <c r="A45" s="91" t="s">
        <v>761</v>
      </c>
      <c r="B45" s="91" t="s">
        <v>762</v>
      </c>
      <c r="C45" s="91">
        <v>33043</v>
      </c>
      <c r="D45" s="102" t="s">
        <v>801</v>
      </c>
      <c r="E45" s="93">
        <v>19.678714859437747</v>
      </c>
      <c r="F45" s="91">
        <v>243.48</v>
      </c>
      <c r="G45" s="108">
        <v>1.7772262773722627</v>
      </c>
      <c r="H45" s="91">
        <v>1</v>
      </c>
      <c r="I45" s="91">
        <v>1</v>
      </c>
      <c r="J45" s="91">
        <v>0</v>
      </c>
      <c r="K45" s="91">
        <v>4</v>
      </c>
      <c r="L45" s="91">
        <v>2</v>
      </c>
      <c r="M45" s="91">
        <v>0</v>
      </c>
      <c r="N45" s="91">
        <v>22</v>
      </c>
      <c r="O45" s="91">
        <v>32</v>
      </c>
      <c r="P45" s="91">
        <v>2</v>
      </c>
      <c r="Q45" s="91">
        <v>23</v>
      </c>
      <c r="R45" s="91">
        <v>0</v>
      </c>
      <c r="S45" s="91">
        <v>3</v>
      </c>
      <c r="T45" s="91">
        <v>5</v>
      </c>
      <c r="U45" s="91">
        <v>17</v>
      </c>
      <c r="V45" s="91">
        <v>5</v>
      </c>
      <c r="W45" s="91">
        <v>2</v>
      </c>
      <c r="X45" s="91">
        <v>11</v>
      </c>
      <c r="Y45" s="91">
        <v>3</v>
      </c>
      <c r="Z45" s="91">
        <v>6</v>
      </c>
      <c r="AA45" s="91">
        <v>0</v>
      </c>
      <c r="AB45" s="91">
        <v>4.9800000000000004</v>
      </c>
      <c r="AC45" s="91">
        <v>0</v>
      </c>
      <c r="AD45" s="91">
        <v>0</v>
      </c>
      <c r="AE45" s="91">
        <v>41.6</v>
      </c>
      <c r="AF45" s="91">
        <v>40.56</v>
      </c>
      <c r="AG45" s="91">
        <v>2</v>
      </c>
      <c r="AH45" s="91">
        <v>81.739999999999995</v>
      </c>
      <c r="AI45" s="91">
        <v>0</v>
      </c>
      <c r="AJ45" s="91">
        <v>6.85</v>
      </c>
      <c r="AK45" s="91">
        <v>8</v>
      </c>
      <c r="AL45" s="91">
        <v>17.66</v>
      </c>
      <c r="AM45" s="91">
        <v>13.69</v>
      </c>
      <c r="AN45" s="91">
        <v>1.99</v>
      </c>
      <c r="AO45" s="91">
        <v>10.32</v>
      </c>
      <c r="AP45" s="91">
        <v>5.16</v>
      </c>
      <c r="AQ45" s="91">
        <v>8.93</v>
      </c>
      <c r="AR45" s="88">
        <v>130</v>
      </c>
      <c r="AS45" s="88">
        <f t="shared" si="0"/>
        <v>137</v>
      </c>
      <c r="AT45" s="109">
        <v>5.384615384615385</v>
      </c>
      <c r="AU45" s="88">
        <v>130</v>
      </c>
      <c r="AV45" s="88">
        <v>0</v>
      </c>
      <c r="AW45" s="88">
        <v>4</v>
      </c>
      <c r="AX45" s="88">
        <v>0</v>
      </c>
      <c r="AY45" s="88">
        <v>1</v>
      </c>
      <c r="AZ45" s="88">
        <v>1</v>
      </c>
      <c r="BA45" s="88">
        <v>0</v>
      </c>
      <c r="BB45" s="88">
        <v>0</v>
      </c>
      <c r="BC45" s="88">
        <v>29</v>
      </c>
      <c r="BD45" s="88">
        <v>32</v>
      </c>
      <c r="BE45" s="88">
        <v>2</v>
      </c>
      <c r="BF45" s="88">
        <v>20</v>
      </c>
      <c r="BG45" s="88">
        <v>1</v>
      </c>
      <c r="BH45" s="88">
        <v>0</v>
      </c>
      <c r="BI45" s="88">
        <v>2</v>
      </c>
      <c r="BJ45" s="88">
        <v>5</v>
      </c>
      <c r="BK45" s="88">
        <v>17</v>
      </c>
      <c r="BL45" s="88">
        <v>3</v>
      </c>
      <c r="BM45" s="88">
        <v>0</v>
      </c>
      <c r="BN45" s="88">
        <v>7</v>
      </c>
      <c r="BO45" s="88">
        <v>2</v>
      </c>
      <c r="BP45" s="88">
        <v>7</v>
      </c>
      <c r="BQ45" s="88">
        <v>255.88</v>
      </c>
      <c r="BR45" s="88">
        <v>0</v>
      </c>
      <c r="BS45" s="88">
        <v>7</v>
      </c>
      <c r="BT45" s="88">
        <v>0</v>
      </c>
      <c r="BU45" s="88">
        <v>1</v>
      </c>
      <c r="BV45" s="88">
        <v>3</v>
      </c>
      <c r="BW45" s="88">
        <v>0</v>
      </c>
      <c r="BX45" s="88">
        <v>0</v>
      </c>
      <c r="BY45" s="88">
        <v>50.55</v>
      </c>
      <c r="BZ45" s="88">
        <v>50.19</v>
      </c>
      <c r="CA45" s="88">
        <v>6.6</v>
      </c>
      <c r="CB45" s="88">
        <v>84.72</v>
      </c>
      <c r="CC45" s="88">
        <v>5.88</v>
      </c>
      <c r="CD45" s="88">
        <v>0</v>
      </c>
      <c r="CE45" s="88">
        <v>4</v>
      </c>
      <c r="CF45" s="88">
        <v>5</v>
      </c>
      <c r="CG45" s="88">
        <v>16</v>
      </c>
      <c r="CH45" s="88">
        <v>5.21</v>
      </c>
      <c r="CI45" s="88">
        <v>0</v>
      </c>
      <c r="CJ45" s="88">
        <v>7</v>
      </c>
      <c r="CK45" s="88">
        <v>5</v>
      </c>
      <c r="CL45" s="88">
        <v>14.61</v>
      </c>
    </row>
    <row r="46" spans="1:90" x14ac:dyDescent="0.3">
      <c r="A46" s="91" t="s">
        <v>761</v>
      </c>
      <c r="B46" s="91" t="s">
        <v>762</v>
      </c>
      <c r="C46" s="91">
        <v>33044</v>
      </c>
      <c r="D46" s="102" t="s">
        <v>802</v>
      </c>
      <c r="E46" s="93">
        <v>8.1741844393252592</v>
      </c>
      <c r="F46" s="91">
        <v>446.21</v>
      </c>
      <c r="G46" s="108">
        <v>3.035442176870748</v>
      </c>
      <c r="H46" s="91">
        <v>3</v>
      </c>
      <c r="I46" s="91">
        <v>3.87</v>
      </c>
      <c r="J46" s="91">
        <v>0</v>
      </c>
      <c r="K46" s="91">
        <v>20</v>
      </c>
      <c r="L46" s="91">
        <v>0</v>
      </c>
      <c r="M46" s="91">
        <v>0</v>
      </c>
      <c r="N46" s="91">
        <v>32</v>
      </c>
      <c r="O46" s="91">
        <v>23</v>
      </c>
      <c r="P46" s="91">
        <v>7</v>
      </c>
      <c r="Q46" s="91">
        <v>25</v>
      </c>
      <c r="R46" s="91">
        <v>2</v>
      </c>
      <c r="S46" s="91">
        <v>3</v>
      </c>
      <c r="T46" s="91">
        <v>1</v>
      </c>
      <c r="U46" s="91">
        <v>21</v>
      </c>
      <c r="V46" s="91">
        <v>2</v>
      </c>
      <c r="W46" s="91">
        <v>0</v>
      </c>
      <c r="X46" s="91">
        <v>5</v>
      </c>
      <c r="Y46" s="91">
        <v>3</v>
      </c>
      <c r="Z46" s="91">
        <v>3</v>
      </c>
      <c r="AA46" s="91">
        <v>0</v>
      </c>
      <c r="AB46" s="91">
        <v>134.57</v>
      </c>
      <c r="AC46" s="91">
        <v>0</v>
      </c>
      <c r="AD46" s="91">
        <v>0</v>
      </c>
      <c r="AE46" s="91">
        <v>65.33</v>
      </c>
      <c r="AF46" s="91">
        <v>30.99</v>
      </c>
      <c r="AG46" s="91">
        <v>53.78</v>
      </c>
      <c r="AH46" s="91">
        <v>78.63</v>
      </c>
      <c r="AI46" s="91">
        <v>3</v>
      </c>
      <c r="AJ46" s="91">
        <v>5</v>
      </c>
      <c r="AK46" s="91">
        <v>2</v>
      </c>
      <c r="AL46" s="91">
        <v>21.45</v>
      </c>
      <c r="AM46" s="91">
        <v>1.29</v>
      </c>
      <c r="AN46" s="91">
        <v>0</v>
      </c>
      <c r="AO46" s="91">
        <v>43.34</v>
      </c>
      <c r="AP46" s="91">
        <v>3</v>
      </c>
      <c r="AQ46" s="91">
        <v>3.83</v>
      </c>
      <c r="AR46" s="88">
        <v>161</v>
      </c>
      <c r="AS46" s="88">
        <f t="shared" si="0"/>
        <v>147</v>
      </c>
      <c r="AT46" s="109">
        <v>-8.695652173913043</v>
      </c>
      <c r="AU46" s="88">
        <v>161</v>
      </c>
      <c r="AV46" s="88">
        <v>0</v>
      </c>
      <c r="AW46" s="88">
        <v>25</v>
      </c>
      <c r="AX46" s="88">
        <v>0</v>
      </c>
      <c r="AY46" s="88">
        <v>5</v>
      </c>
      <c r="AZ46" s="88">
        <v>1</v>
      </c>
      <c r="BA46" s="88">
        <v>0</v>
      </c>
      <c r="BB46" s="88">
        <v>0</v>
      </c>
      <c r="BC46" s="88">
        <v>42</v>
      </c>
      <c r="BD46" s="88">
        <v>31</v>
      </c>
      <c r="BE46" s="88">
        <v>9</v>
      </c>
      <c r="BF46" s="88">
        <v>26</v>
      </c>
      <c r="BG46" s="88">
        <v>1</v>
      </c>
      <c r="BH46" s="88">
        <v>2</v>
      </c>
      <c r="BI46" s="88">
        <v>3</v>
      </c>
      <c r="BJ46" s="88">
        <v>2</v>
      </c>
      <c r="BK46" s="88">
        <v>11</v>
      </c>
      <c r="BL46" s="88">
        <v>2</v>
      </c>
      <c r="BM46" s="88">
        <v>0</v>
      </c>
      <c r="BN46" s="88">
        <v>2</v>
      </c>
      <c r="BO46" s="88">
        <v>1</v>
      </c>
      <c r="BP46" s="88">
        <v>5</v>
      </c>
      <c r="BQ46" s="88">
        <v>460.7</v>
      </c>
      <c r="BR46" s="88">
        <v>0</v>
      </c>
      <c r="BS46" s="88">
        <v>137.58000000000001</v>
      </c>
      <c r="BT46" s="88">
        <v>0</v>
      </c>
      <c r="BU46" s="88">
        <v>11</v>
      </c>
      <c r="BV46" s="88">
        <v>2</v>
      </c>
      <c r="BW46" s="88">
        <v>0</v>
      </c>
      <c r="BX46" s="88">
        <v>0</v>
      </c>
      <c r="BY46" s="88">
        <v>83.59</v>
      </c>
      <c r="BZ46" s="88">
        <v>45.26</v>
      </c>
      <c r="CA46" s="88">
        <v>53.49</v>
      </c>
      <c r="CB46" s="88">
        <v>106.86</v>
      </c>
      <c r="CC46" s="88">
        <v>1</v>
      </c>
      <c r="CD46" s="88">
        <v>1</v>
      </c>
      <c r="CE46" s="88">
        <v>6</v>
      </c>
      <c r="CF46" s="88">
        <v>3</v>
      </c>
      <c r="CG46" s="88">
        <v>13.95</v>
      </c>
      <c r="CH46" s="88">
        <v>2.19</v>
      </c>
      <c r="CI46" s="88">
        <v>0</v>
      </c>
      <c r="CJ46" s="88">
        <v>1.86</v>
      </c>
      <c r="CK46" s="88">
        <v>0.92</v>
      </c>
      <c r="CL46" s="88">
        <v>5</v>
      </c>
    </row>
    <row r="47" spans="1:90" x14ac:dyDescent="0.3">
      <c r="A47" s="91" t="s">
        <v>761</v>
      </c>
      <c r="B47" s="91" t="s">
        <v>762</v>
      </c>
      <c r="C47" s="91">
        <v>33045</v>
      </c>
      <c r="D47" s="102" t="s">
        <v>803</v>
      </c>
      <c r="E47" s="93">
        <v>1.0927489371893899</v>
      </c>
      <c r="F47" s="91">
        <v>1250.3399999999999</v>
      </c>
      <c r="G47" s="108">
        <v>4.4496085409252668</v>
      </c>
      <c r="H47" s="91">
        <v>2</v>
      </c>
      <c r="I47" s="91">
        <v>2.1800000000000002</v>
      </c>
      <c r="J47" s="91">
        <v>3</v>
      </c>
      <c r="K47" s="91">
        <v>43</v>
      </c>
      <c r="L47" s="91">
        <v>0</v>
      </c>
      <c r="M47" s="91">
        <v>1</v>
      </c>
      <c r="N47" s="91">
        <v>34</v>
      </c>
      <c r="O47" s="91">
        <v>69</v>
      </c>
      <c r="P47" s="91">
        <v>16</v>
      </c>
      <c r="Q47" s="91">
        <v>27</v>
      </c>
      <c r="R47" s="91">
        <v>6</v>
      </c>
      <c r="S47" s="91">
        <v>4</v>
      </c>
      <c r="T47" s="91">
        <v>9</v>
      </c>
      <c r="U47" s="91">
        <v>35</v>
      </c>
      <c r="V47" s="91">
        <v>10</v>
      </c>
      <c r="W47" s="91">
        <v>2</v>
      </c>
      <c r="X47" s="91">
        <v>6</v>
      </c>
      <c r="Y47" s="91">
        <v>3</v>
      </c>
      <c r="Z47" s="91">
        <v>13</v>
      </c>
      <c r="AA47" s="91">
        <v>20.04</v>
      </c>
      <c r="AB47" s="91">
        <v>668.04</v>
      </c>
      <c r="AC47" s="91">
        <v>0</v>
      </c>
      <c r="AD47" s="91">
        <v>14.67</v>
      </c>
      <c r="AE47" s="91">
        <v>69.94</v>
      </c>
      <c r="AF47" s="91">
        <v>152.19999999999999</v>
      </c>
      <c r="AG47" s="91">
        <v>98.17</v>
      </c>
      <c r="AH47" s="91">
        <v>91.73</v>
      </c>
      <c r="AI47" s="91">
        <v>19.95</v>
      </c>
      <c r="AJ47" s="91">
        <v>10</v>
      </c>
      <c r="AK47" s="91">
        <v>11.55</v>
      </c>
      <c r="AL47" s="91">
        <v>41.63</v>
      </c>
      <c r="AM47" s="91">
        <v>11.56</v>
      </c>
      <c r="AN47" s="91">
        <v>2</v>
      </c>
      <c r="AO47" s="91">
        <v>9.4499999999999993</v>
      </c>
      <c r="AP47" s="91">
        <v>3.01</v>
      </c>
      <c r="AQ47" s="91">
        <v>26.4</v>
      </c>
      <c r="AR47" s="88">
        <v>317</v>
      </c>
      <c r="AS47" s="88">
        <f t="shared" si="0"/>
        <v>281</v>
      </c>
      <c r="AT47" s="109">
        <v>-11.356466876971609</v>
      </c>
      <c r="AU47" s="88">
        <v>317</v>
      </c>
      <c r="AV47" s="88">
        <v>3</v>
      </c>
      <c r="AW47" s="88">
        <v>56</v>
      </c>
      <c r="AX47" s="88">
        <v>0</v>
      </c>
      <c r="AY47" s="88">
        <v>5</v>
      </c>
      <c r="AZ47" s="88">
        <v>0</v>
      </c>
      <c r="BA47" s="88">
        <v>0</v>
      </c>
      <c r="BB47" s="88">
        <v>2</v>
      </c>
      <c r="BC47" s="88">
        <v>44</v>
      </c>
      <c r="BD47" s="88">
        <v>82</v>
      </c>
      <c r="BE47" s="88">
        <v>22</v>
      </c>
      <c r="BF47" s="88">
        <v>30</v>
      </c>
      <c r="BG47" s="88">
        <v>0</v>
      </c>
      <c r="BH47" s="88">
        <v>3</v>
      </c>
      <c r="BI47" s="88">
        <v>5</v>
      </c>
      <c r="BJ47" s="88">
        <v>9</v>
      </c>
      <c r="BK47" s="88">
        <v>38</v>
      </c>
      <c r="BL47" s="88">
        <v>6</v>
      </c>
      <c r="BM47" s="88">
        <v>0</v>
      </c>
      <c r="BN47" s="88">
        <v>5</v>
      </c>
      <c r="BO47" s="88">
        <v>2</v>
      </c>
      <c r="BP47" s="88">
        <v>10</v>
      </c>
      <c r="BQ47" s="88">
        <v>1211.31</v>
      </c>
      <c r="BR47" s="88">
        <v>17.84</v>
      </c>
      <c r="BS47" s="88">
        <v>616.16999999999996</v>
      </c>
      <c r="BT47" s="88">
        <v>0</v>
      </c>
      <c r="BU47" s="88">
        <v>9.9600000000000009</v>
      </c>
      <c r="BV47" s="88">
        <v>0</v>
      </c>
      <c r="BW47" s="88">
        <v>0</v>
      </c>
      <c r="BX47" s="88">
        <v>16.98</v>
      </c>
      <c r="BY47" s="88">
        <v>86.51</v>
      </c>
      <c r="BZ47" s="88">
        <v>138.56</v>
      </c>
      <c r="CA47" s="88">
        <v>46.83</v>
      </c>
      <c r="CB47" s="88">
        <v>94.23</v>
      </c>
      <c r="CC47" s="88">
        <v>0</v>
      </c>
      <c r="CD47" s="88">
        <v>11</v>
      </c>
      <c r="CE47" s="88">
        <v>12.98</v>
      </c>
      <c r="CF47" s="88">
        <v>11.49</v>
      </c>
      <c r="CG47" s="88">
        <v>37.31</v>
      </c>
      <c r="CH47" s="88">
        <v>94.17</v>
      </c>
      <c r="CI47" s="88">
        <v>0</v>
      </c>
      <c r="CJ47" s="88">
        <v>8.3699999999999992</v>
      </c>
      <c r="CK47" s="88">
        <v>3.49</v>
      </c>
      <c r="CL47" s="88">
        <v>15.38</v>
      </c>
    </row>
    <row r="48" spans="1:90" x14ac:dyDescent="0.3">
      <c r="A48" s="91" t="s">
        <v>761</v>
      </c>
      <c r="B48" s="91" t="s">
        <v>762</v>
      </c>
      <c r="C48" s="91">
        <v>33046</v>
      </c>
      <c r="D48" s="102" t="s">
        <v>804</v>
      </c>
      <c r="E48" s="93">
        <v>15.795669539625814</v>
      </c>
      <c r="F48" s="91">
        <v>729.59</v>
      </c>
      <c r="G48" s="108">
        <v>5.2868840579710144</v>
      </c>
      <c r="H48" s="91">
        <v>2</v>
      </c>
      <c r="I48" s="91">
        <v>3.04</v>
      </c>
      <c r="J48" s="91">
        <v>0</v>
      </c>
      <c r="K48" s="91">
        <v>26</v>
      </c>
      <c r="L48" s="91">
        <v>0</v>
      </c>
      <c r="M48" s="91">
        <v>0</v>
      </c>
      <c r="N48" s="91">
        <v>15</v>
      </c>
      <c r="O48" s="91">
        <v>40</v>
      </c>
      <c r="P48" s="91">
        <v>2</v>
      </c>
      <c r="Q48" s="91">
        <v>9</v>
      </c>
      <c r="R48" s="91">
        <v>1</v>
      </c>
      <c r="S48" s="91">
        <v>6</v>
      </c>
      <c r="T48" s="91">
        <v>2</v>
      </c>
      <c r="U48" s="91">
        <v>20</v>
      </c>
      <c r="V48" s="91">
        <v>6</v>
      </c>
      <c r="W48" s="91">
        <v>0</v>
      </c>
      <c r="X48" s="91">
        <v>6</v>
      </c>
      <c r="Y48" s="91">
        <v>1</v>
      </c>
      <c r="Z48" s="91">
        <v>4</v>
      </c>
      <c r="AA48" s="91">
        <v>0</v>
      </c>
      <c r="AB48" s="91">
        <v>475.7</v>
      </c>
      <c r="AC48" s="91">
        <v>0</v>
      </c>
      <c r="AD48" s="91">
        <v>0</v>
      </c>
      <c r="AE48" s="91">
        <v>37.950000000000003</v>
      </c>
      <c r="AF48" s="91">
        <v>69.02</v>
      </c>
      <c r="AG48" s="91">
        <v>2</v>
      </c>
      <c r="AH48" s="91">
        <v>19.690000000000001</v>
      </c>
      <c r="AI48" s="91">
        <v>1</v>
      </c>
      <c r="AJ48" s="91">
        <v>7.08</v>
      </c>
      <c r="AK48" s="91">
        <v>2</v>
      </c>
      <c r="AL48" s="91">
        <v>90.29</v>
      </c>
      <c r="AM48" s="91">
        <v>4.9000000000000004</v>
      </c>
      <c r="AN48" s="91">
        <v>0</v>
      </c>
      <c r="AO48" s="91">
        <v>6</v>
      </c>
      <c r="AP48" s="91">
        <v>5.98</v>
      </c>
      <c r="AQ48" s="91">
        <v>7.98</v>
      </c>
      <c r="AR48" s="88">
        <v>147</v>
      </c>
      <c r="AS48" s="88">
        <f t="shared" si="0"/>
        <v>138</v>
      </c>
      <c r="AT48" s="109">
        <v>-6.1224489795918364</v>
      </c>
      <c r="AU48" s="88">
        <v>147</v>
      </c>
      <c r="AV48" s="88">
        <v>0</v>
      </c>
      <c r="AW48" s="88">
        <v>33</v>
      </c>
      <c r="AX48" s="88">
        <v>0</v>
      </c>
      <c r="AY48" s="88">
        <v>10</v>
      </c>
      <c r="AZ48" s="88">
        <v>0</v>
      </c>
      <c r="BA48" s="88">
        <v>0</v>
      </c>
      <c r="BB48" s="88">
        <v>0</v>
      </c>
      <c r="BC48" s="88">
        <v>19</v>
      </c>
      <c r="BD48" s="88">
        <v>41</v>
      </c>
      <c r="BE48" s="88">
        <v>9</v>
      </c>
      <c r="BF48" s="88">
        <v>9</v>
      </c>
      <c r="BG48" s="88">
        <v>0</v>
      </c>
      <c r="BH48" s="88">
        <v>1</v>
      </c>
      <c r="BI48" s="88">
        <v>3</v>
      </c>
      <c r="BJ48" s="88">
        <v>3</v>
      </c>
      <c r="BK48" s="88">
        <v>14</v>
      </c>
      <c r="BL48" s="88">
        <v>3</v>
      </c>
      <c r="BM48" s="88">
        <v>1</v>
      </c>
      <c r="BN48" s="88">
        <v>7</v>
      </c>
      <c r="BO48" s="88">
        <v>1</v>
      </c>
      <c r="BP48" s="88">
        <v>3</v>
      </c>
      <c r="BQ48" s="88">
        <v>652.24</v>
      </c>
      <c r="BR48" s="88">
        <v>0</v>
      </c>
      <c r="BS48" s="88">
        <v>384.31</v>
      </c>
      <c r="BT48" s="88">
        <v>0</v>
      </c>
      <c r="BU48" s="88">
        <v>28.58</v>
      </c>
      <c r="BV48" s="88">
        <v>0</v>
      </c>
      <c r="BW48" s="88">
        <v>0</v>
      </c>
      <c r="BX48" s="88">
        <v>0</v>
      </c>
      <c r="BY48" s="88">
        <v>46.84</v>
      </c>
      <c r="BZ48" s="88">
        <v>86.61</v>
      </c>
      <c r="CA48" s="88">
        <v>12</v>
      </c>
      <c r="CB48" s="88">
        <v>21.07</v>
      </c>
      <c r="CC48" s="88">
        <v>0</v>
      </c>
      <c r="CD48" s="88">
        <v>1.74</v>
      </c>
      <c r="CE48" s="88">
        <v>7</v>
      </c>
      <c r="CF48" s="88">
        <v>3.4</v>
      </c>
      <c r="CG48" s="88">
        <v>64.73</v>
      </c>
      <c r="CH48" s="88">
        <v>3</v>
      </c>
      <c r="CI48" s="88">
        <v>1</v>
      </c>
      <c r="CJ48" s="88">
        <v>7.85</v>
      </c>
      <c r="CK48" s="88">
        <v>5.76</v>
      </c>
      <c r="CL48" s="88">
        <v>6.93</v>
      </c>
    </row>
    <row r="49" spans="1:90" x14ac:dyDescent="0.3">
      <c r="A49" s="91" t="s">
        <v>761</v>
      </c>
      <c r="B49" s="91" t="s">
        <v>762</v>
      </c>
      <c r="C49" s="91">
        <v>33047</v>
      </c>
      <c r="D49" s="102" t="s">
        <v>805</v>
      </c>
      <c r="E49" s="93">
        <v>100</v>
      </c>
      <c r="F49" s="91">
        <v>9.4</v>
      </c>
      <c r="G49" s="108">
        <v>1.342857142857143</v>
      </c>
      <c r="H49" s="91">
        <v>1</v>
      </c>
      <c r="I49" s="91">
        <v>2.69</v>
      </c>
      <c r="J49" s="91">
        <v>0</v>
      </c>
      <c r="K49" s="91">
        <v>1</v>
      </c>
      <c r="L49" s="91">
        <v>0</v>
      </c>
      <c r="M49" s="91">
        <v>0</v>
      </c>
      <c r="N49" s="91">
        <v>2</v>
      </c>
      <c r="O49" s="91">
        <v>0</v>
      </c>
      <c r="P49" s="91">
        <v>0</v>
      </c>
      <c r="Q49" s="91">
        <v>4</v>
      </c>
      <c r="R49" s="91">
        <v>0</v>
      </c>
      <c r="S49" s="91">
        <v>0</v>
      </c>
      <c r="T49" s="91">
        <v>0</v>
      </c>
      <c r="U49" s="91">
        <v>0</v>
      </c>
      <c r="V49" s="91">
        <v>0</v>
      </c>
      <c r="W49" s="91">
        <v>0</v>
      </c>
      <c r="X49" s="91">
        <v>0</v>
      </c>
      <c r="Y49" s="91">
        <v>0</v>
      </c>
      <c r="Z49" s="91">
        <v>0</v>
      </c>
      <c r="AA49" s="91">
        <v>0</v>
      </c>
      <c r="AB49" s="91">
        <v>1</v>
      </c>
      <c r="AC49" s="91">
        <v>0</v>
      </c>
      <c r="AD49" s="91">
        <v>0</v>
      </c>
      <c r="AE49" s="91">
        <v>2</v>
      </c>
      <c r="AF49" s="91">
        <v>0</v>
      </c>
      <c r="AG49" s="91">
        <v>0</v>
      </c>
      <c r="AH49" s="91">
        <v>6.4</v>
      </c>
      <c r="AI49" s="91">
        <v>0</v>
      </c>
      <c r="AJ49" s="91">
        <v>0</v>
      </c>
      <c r="AK49" s="91">
        <v>0</v>
      </c>
      <c r="AL49" s="91">
        <v>0</v>
      </c>
      <c r="AM49" s="91">
        <v>0</v>
      </c>
      <c r="AN49" s="91">
        <v>0</v>
      </c>
      <c r="AO49" s="91">
        <v>0</v>
      </c>
      <c r="AP49" s="91">
        <v>0</v>
      </c>
      <c r="AQ49" s="91">
        <v>0</v>
      </c>
      <c r="AR49" s="88">
        <v>6</v>
      </c>
      <c r="AS49" s="88">
        <f t="shared" si="0"/>
        <v>7</v>
      </c>
      <c r="AT49" s="109">
        <v>16.666666666666664</v>
      </c>
      <c r="AU49" s="88">
        <v>6</v>
      </c>
      <c r="AV49" s="88">
        <v>0</v>
      </c>
      <c r="AW49" s="88">
        <v>1</v>
      </c>
      <c r="AX49" s="88">
        <v>0</v>
      </c>
      <c r="AY49" s="88">
        <v>1</v>
      </c>
      <c r="AZ49" s="88">
        <v>0</v>
      </c>
      <c r="BA49" s="88">
        <v>0</v>
      </c>
      <c r="BB49" s="88">
        <v>0</v>
      </c>
      <c r="BC49" s="88">
        <v>1</v>
      </c>
      <c r="BD49" s="88">
        <v>1</v>
      </c>
      <c r="BE49" s="88">
        <v>0</v>
      </c>
      <c r="BF49" s="88">
        <v>3</v>
      </c>
      <c r="BG49" s="88">
        <v>1</v>
      </c>
      <c r="BH49" s="88">
        <v>0</v>
      </c>
      <c r="BI49" s="88">
        <v>0</v>
      </c>
      <c r="BJ49" s="88">
        <v>0</v>
      </c>
      <c r="BK49" s="88">
        <v>0</v>
      </c>
      <c r="BL49" s="88">
        <v>0</v>
      </c>
      <c r="BM49" s="88">
        <v>0</v>
      </c>
      <c r="BN49" s="88">
        <v>0</v>
      </c>
      <c r="BO49" s="88">
        <v>0</v>
      </c>
      <c r="BP49" s="88">
        <v>0</v>
      </c>
      <c r="BQ49" s="88">
        <v>7.55</v>
      </c>
      <c r="BR49" s="88">
        <v>0</v>
      </c>
      <c r="BS49" s="88">
        <v>1</v>
      </c>
      <c r="BT49" s="88">
        <v>0</v>
      </c>
      <c r="BU49" s="88">
        <v>1</v>
      </c>
      <c r="BV49" s="88">
        <v>0</v>
      </c>
      <c r="BW49" s="88">
        <v>0</v>
      </c>
      <c r="BX49" s="88">
        <v>0</v>
      </c>
      <c r="BY49" s="88">
        <v>1</v>
      </c>
      <c r="BZ49" s="88">
        <v>1</v>
      </c>
      <c r="CA49" s="88">
        <v>0</v>
      </c>
      <c r="CB49" s="88">
        <v>4.55</v>
      </c>
      <c r="CC49" s="88">
        <v>2.2999999999999998</v>
      </c>
      <c r="CD49" s="88">
        <v>0</v>
      </c>
      <c r="CE49" s="88">
        <v>0</v>
      </c>
      <c r="CF49" s="88">
        <v>0</v>
      </c>
      <c r="CG49" s="88">
        <v>0</v>
      </c>
      <c r="CH49" s="88">
        <v>0</v>
      </c>
      <c r="CI49" s="88">
        <v>0</v>
      </c>
      <c r="CJ49" s="88">
        <v>0</v>
      </c>
      <c r="CK49" s="88">
        <v>0</v>
      </c>
      <c r="CL49" s="88">
        <v>0</v>
      </c>
    </row>
    <row r="50" spans="1:90" x14ac:dyDescent="0.3">
      <c r="A50" s="91" t="s">
        <v>761</v>
      </c>
      <c r="B50" s="91" t="s">
        <v>762</v>
      </c>
      <c r="C50" s="91">
        <v>33048</v>
      </c>
      <c r="D50" s="102" t="s">
        <v>806</v>
      </c>
      <c r="E50" s="93">
        <v>92.283194512493878</v>
      </c>
      <c r="F50" s="91">
        <v>372.37</v>
      </c>
      <c r="G50" s="108">
        <v>3.4800934579439251</v>
      </c>
      <c r="H50" s="91">
        <v>1</v>
      </c>
      <c r="I50" s="91">
        <v>1.2</v>
      </c>
      <c r="J50" s="91">
        <v>0</v>
      </c>
      <c r="K50" s="91">
        <v>13</v>
      </c>
      <c r="L50" s="91">
        <v>2</v>
      </c>
      <c r="M50" s="91">
        <v>0</v>
      </c>
      <c r="N50" s="91">
        <v>17</v>
      </c>
      <c r="O50" s="91">
        <v>22</v>
      </c>
      <c r="P50" s="91">
        <v>7</v>
      </c>
      <c r="Q50" s="91">
        <v>11</v>
      </c>
      <c r="R50" s="91">
        <v>3</v>
      </c>
      <c r="S50" s="91">
        <v>5</v>
      </c>
      <c r="T50" s="91">
        <v>2</v>
      </c>
      <c r="U50" s="91">
        <v>12</v>
      </c>
      <c r="V50" s="91">
        <v>5</v>
      </c>
      <c r="W50" s="91">
        <v>0</v>
      </c>
      <c r="X50" s="91">
        <v>3</v>
      </c>
      <c r="Y50" s="91">
        <v>0</v>
      </c>
      <c r="Z50" s="91">
        <v>5</v>
      </c>
      <c r="AA50" s="91">
        <v>0</v>
      </c>
      <c r="AB50" s="91">
        <v>204.1</v>
      </c>
      <c r="AC50" s="91">
        <v>1.2</v>
      </c>
      <c r="AD50" s="91">
        <v>0</v>
      </c>
      <c r="AE50" s="91">
        <v>22.5</v>
      </c>
      <c r="AF50" s="91">
        <v>51.03</v>
      </c>
      <c r="AG50" s="91">
        <v>15.17</v>
      </c>
      <c r="AH50" s="91">
        <v>33.479999999999997</v>
      </c>
      <c r="AI50" s="91">
        <v>5</v>
      </c>
      <c r="AJ50" s="91">
        <v>9</v>
      </c>
      <c r="AK50" s="91">
        <v>0</v>
      </c>
      <c r="AL50" s="91">
        <v>12.5</v>
      </c>
      <c r="AM50" s="91">
        <v>7.94</v>
      </c>
      <c r="AN50" s="91">
        <v>0</v>
      </c>
      <c r="AO50" s="91">
        <v>3.97</v>
      </c>
      <c r="AP50" s="91">
        <v>0</v>
      </c>
      <c r="AQ50" s="91">
        <v>6.48</v>
      </c>
      <c r="AR50" s="88">
        <v>129</v>
      </c>
      <c r="AS50" s="88">
        <f t="shared" si="0"/>
        <v>107</v>
      </c>
      <c r="AT50" s="109">
        <v>-17.054263565891471</v>
      </c>
      <c r="AU50" s="88">
        <v>129</v>
      </c>
      <c r="AV50" s="88">
        <v>0</v>
      </c>
      <c r="AW50" s="88">
        <v>12</v>
      </c>
      <c r="AX50" s="88">
        <v>0</v>
      </c>
      <c r="AY50" s="88">
        <v>3</v>
      </c>
      <c r="AZ50" s="88">
        <v>4</v>
      </c>
      <c r="BA50" s="88">
        <v>0</v>
      </c>
      <c r="BB50" s="88">
        <v>0</v>
      </c>
      <c r="BC50" s="88">
        <v>24</v>
      </c>
      <c r="BD50" s="88">
        <v>29</v>
      </c>
      <c r="BE50" s="88">
        <v>10</v>
      </c>
      <c r="BF50" s="88">
        <v>12</v>
      </c>
      <c r="BG50" s="88">
        <v>0</v>
      </c>
      <c r="BH50" s="88">
        <v>3</v>
      </c>
      <c r="BI50" s="88">
        <v>6</v>
      </c>
      <c r="BJ50" s="88">
        <v>1</v>
      </c>
      <c r="BK50" s="88">
        <v>14</v>
      </c>
      <c r="BL50" s="88">
        <v>5</v>
      </c>
      <c r="BM50" s="88">
        <v>0</v>
      </c>
      <c r="BN50" s="88">
        <v>5</v>
      </c>
      <c r="BO50" s="88">
        <v>2</v>
      </c>
      <c r="BP50" s="88">
        <v>6</v>
      </c>
      <c r="BQ50" s="88">
        <v>413.17</v>
      </c>
      <c r="BR50" s="88">
        <v>0</v>
      </c>
      <c r="BS50" s="88">
        <v>163.56</v>
      </c>
      <c r="BT50" s="88">
        <v>0</v>
      </c>
      <c r="BU50" s="88">
        <v>91.78</v>
      </c>
      <c r="BV50" s="88">
        <v>60</v>
      </c>
      <c r="BW50" s="88">
        <v>0</v>
      </c>
      <c r="BX50" s="88">
        <v>0</v>
      </c>
      <c r="BY50" s="88">
        <v>39.39</v>
      </c>
      <c r="BZ50" s="88">
        <v>63.97</v>
      </c>
      <c r="CA50" s="88">
        <v>26.74</v>
      </c>
      <c r="CB50" s="88">
        <v>33.5</v>
      </c>
      <c r="CC50" s="88">
        <v>0</v>
      </c>
      <c r="CD50" s="88">
        <v>6.12</v>
      </c>
      <c r="CE50" s="88">
        <v>13.34</v>
      </c>
      <c r="CF50" s="88">
        <v>1</v>
      </c>
      <c r="CG50" s="88">
        <v>17</v>
      </c>
      <c r="CH50" s="88">
        <v>31.94</v>
      </c>
      <c r="CI50" s="88">
        <v>0</v>
      </c>
      <c r="CJ50" s="88">
        <v>5.94</v>
      </c>
      <c r="CK50" s="88">
        <v>2</v>
      </c>
      <c r="CL50" s="88">
        <v>8.67</v>
      </c>
    </row>
    <row r="51" spans="1:90" x14ac:dyDescent="0.3">
      <c r="A51" s="91" t="s">
        <v>761</v>
      </c>
      <c r="B51" s="91" t="s">
        <v>762</v>
      </c>
      <c r="C51" s="91">
        <v>33049</v>
      </c>
      <c r="D51" s="102" t="s">
        <v>807</v>
      </c>
      <c r="E51" s="93">
        <v>20.795570758542866</v>
      </c>
      <c r="F51" s="91">
        <v>732.47</v>
      </c>
      <c r="G51" s="108">
        <v>3.2267400881057271</v>
      </c>
      <c r="H51" s="91">
        <v>0</v>
      </c>
      <c r="I51" s="91">
        <v>0</v>
      </c>
      <c r="J51" s="91">
        <v>0</v>
      </c>
      <c r="K51" s="91">
        <v>28</v>
      </c>
      <c r="L51" s="91">
        <v>0</v>
      </c>
      <c r="M51" s="91">
        <v>0</v>
      </c>
      <c r="N51" s="91">
        <v>35</v>
      </c>
      <c r="O51" s="91">
        <v>51</v>
      </c>
      <c r="P51" s="91">
        <v>19</v>
      </c>
      <c r="Q51" s="91">
        <v>30</v>
      </c>
      <c r="R51" s="91">
        <v>3</v>
      </c>
      <c r="S51" s="91">
        <v>4</v>
      </c>
      <c r="T51" s="91">
        <v>5</v>
      </c>
      <c r="U51" s="91">
        <v>19</v>
      </c>
      <c r="V51" s="91">
        <v>2</v>
      </c>
      <c r="W51" s="91">
        <v>1</v>
      </c>
      <c r="X51" s="91">
        <v>13</v>
      </c>
      <c r="Y51" s="91">
        <v>5</v>
      </c>
      <c r="Z51" s="91">
        <v>12</v>
      </c>
      <c r="AA51" s="91">
        <v>0</v>
      </c>
      <c r="AB51" s="91">
        <v>283.57</v>
      </c>
      <c r="AC51" s="91">
        <v>0</v>
      </c>
      <c r="AD51" s="91">
        <v>0</v>
      </c>
      <c r="AE51" s="91">
        <v>47</v>
      </c>
      <c r="AF51" s="91">
        <v>143.07</v>
      </c>
      <c r="AG51" s="91">
        <v>29.73</v>
      </c>
      <c r="AH51" s="91">
        <v>69.84</v>
      </c>
      <c r="AI51" s="91">
        <v>23.81</v>
      </c>
      <c r="AJ51" s="91">
        <v>8</v>
      </c>
      <c r="AK51" s="91">
        <v>4</v>
      </c>
      <c r="AL51" s="91">
        <v>22.38</v>
      </c>
      <c r="AM51" s="91">
        <v>9.4600000000000009</v>
      </c>
      <c r="AN51" s="91">
        <v>29.94</v>
      </c>
      <c r="AO51" s="91">
        <v>36.92</v>
      </c>
      <c r="AP51" s="91">
        <v>5.97</v>
      </c>
      <c r="AQ51" s="91">
        <v>18.78</v>
      </c>
      <c r="AR51" s="88">
        <v>278</v>
      </c>
      <c r="AS51" s="88">
        <f t="shared" si="0"/>
        <v>227</v>
      </c>
      <c r="AT51" s="109">
        <f>(AS51-AR51)/AR51*100</f>
        <v>-18.345323741007196</v>
      </c>
      <c r="AU51" s="88" t="s">
        <v>808</v>
      </c>
      <c r="AV51" s="88" t="s">
        <v>808</v>
      </c>
      <c r="AW51" s="88" t="s">
        <v>808</v>
      </c>
      <c r="AX51" s="88" t="s">
        <v>808</v>
      </c>
      <c r="AY51" s="88" t="s">
        <v>808</v>
      </c>
      <c r="AZ51" s="88" t="s">
        <v>808</v>
      </c>
      <c r="BA51" s="88" t="s">
        <v>808</v>
      </c>
      <c r="BB51" s="88" t="s">
        <v>808</v>
      </c>
      <c r="BC51" s="88" t="s">
        <v>808</v>
      </c>
      <c r="BD51" s="88" t="s">
        <v>808</v>
      </c>
      <c r="BE51" s="88" t="s">
        <v>808</v>
      </c>
      <c r="BF51" s="88" t="s">
        <v>808</v>
      </c>
      <c r="BG51" s="88" t="s">
        <v>808</v>
      </c>
      <c r="BH51" s="88" t="s">
        <v>808</v>
      </c>
      <c r="BI51" s="88" t="s">
        <v>808</v>
      </c>
      <c r="BJ51" s="88" t="s">
        <v>808</v>
      </c>
      <c r="BK51" s="88" t="s">
        <v>808</v>
      </c>
      <c r="BL51" s="88" t="s">
        <v>808</v>
      </c>
      <c r="BM51" s="88" t="s">
        <v>808</v>
      </c>
      <c r="BN51" s="88" t="s">
        <v>808</v>
      </c>
      <c r="BO51" s="88" t="s">
        <v>808</v>
      </c>
      <c r="BP51" s="88" t="s">
        <v>808</v>
      </c>
      <c r="BQ51" s="88" t="s">
        <v>808</v>
      </c>
      <c r="BR51" s="88" t="s">
        <v>808</v>
      </c>
      <c r="BS51" s="88" t="s">
        <v>808</v>
      </c>
      <c r="BT51" s="88" t="s">
        <v>808</v>
      </c>
      <c r="BU51" s="88" t="s">
        <v>808</v>
      </c>
      <c r="BV51" s="88" t="s">
        <v>808</v>
      </c>
      <c r="BW51" s="88" t="s">
        <v>808</v>
      </c>
      <c r="BX51" s="88" t="s">
        <v>808</v>
      </c>
      <c r="BY51" s="88" t="s">
        <v>808</v>
      </c>
      <c r="BZ51" s="88" t="s">
        <v>808</v>
      </c>
      <c r="CA51" s="88" t="s">
        <v>808</v>
      </c>
      <c r="CB51" s="88" t="s">
        <v>808</v>
      </c>
      <c r="CC51" s="88" t="s">
        <v>808</v>
      </c>
      <c r="CD51" s="88" t="s">
        <v>808</v>
      </c>
      <c r="CE51" s="88" t="s">
        <v>808</v>
      </c>
      <c r="CF51" s="88" t="s">
        <v>808</v>
      </c>
      <c r="CG51" s="88" t="s">
        <v>808</v>
      </c>
      <c r="CH51" s="88" t="s">
        <v>808</v>
      </c>
      <c r="CI51" s="88" t="s">
        <v>808</v>
      </c>
      <c r="CJ51" s="88" t="s">
        <v>808</v>
      </c>
      <c r="CK51" s="88" t="s">
        <v>808</v>
      </c>
      <c r="CL51" s="88" t="s">
        <v>808</v>
      </c>
    </row>
    <row r="52" spans="1:90" x14ac:dyDescent="0.3">
      <c r="A52" s="91" t="s">
        <v>761</v>
      </c>
      <c r="B52" s="91" t="s">
        <v>809</v>
      </c>
      <c r="C52" s="91">
        <v>34001</v>
      </c>
      <c r="D52" s="102" t="s">
        <v>810</v>
      </c>
      <c r="E52" s="93">
        <v>35.308726556478547</v>
      </c>
      <c r="F52" s="91">
        <v>363.41</v>
      </c>
      <c r="G52" s="108">
        <v>2.6721323529411767</v>
      </c>
      <c r="H52" s="91">
        <v>5</v>
      </c>
      <c r="I52" s="91">
        <v>17.55</v>
      </c>
      <c r="J52" s="91">
        <v>1</v>
      </c>
      <c r="K52" s="91">
        <v>13</v>
      </c>
      <c r="L52" s="91">
        <v>0</v>
      </c>
      <c r="M52" s="91">
        <v>0</v>
      </c>
      <c r="N52" s="91">
        <v>27</v>
      </c>
      <c r="O52" s="91">
        <v>30</v>
      </c>
      <c r="P52" s="91">
        <v>8</v>
      </c>
      <c r="Q52" s="91">
        <v>21</v>
      </c>
      <c r="R52" s="91">
        <v>3</v>
      </c>
      <c r="S52" s="91">
        <v>3</v>
      </c>
      <c r="T52" s="91">
        <v>1</v>
      </c>
      <c r="U52" s="91">
        <v>15</v>
      </c>
      <c r="V52" s="91">
        <v>3</v>
      </c>
      <c r="W52" s="91">
        <v>0</v>
      </c>
      <c r="X52" s="91">
        <v>4</v>
      </c>
      <c r="Y52" s="91">
        <v>2</v>
      </c>
      <c r="Z52" s="91">
        <v>5</v>
      </c>
      <c r="AA52" s="91">
        <v>11.22</v>
      </c>
      <c r="AB52" s="91">
        <v>116.77</v>
      </c>
      <c r="AC52" s="91">
        <v>0</v>
      </c>
      <c r="AD52" s="91">
        <v>0</v>
      </c>
      <c r="AE52" s="91">
        <v>47.51</v>
      </c>
      <c r="AF52" s="91">
        <v>70.77</v>
      </c>
      <c r="AG52" s="91">
        <v>8.4499999999999993</v>
      </c>
      <c r="AH52" s="91">
        <v>58.76</v>
      </c>
      <c r="AI52" s="91">
        <v>3</v>
      </c>
      <c r="AJ52" s="91">
        <v>6</v>
      </c>
      <c r="AK52" s="91">
        <v>1</v>
      </c>
      <c r="AL52" s="91">
        <v>15</v>
      </c>
      <c r="AM52" s="91">
        <v>2.4700000000000002</v>
      </c>
      <c r="AN52" s="91">
        <v>0</v>
      </c>
      <c r="AO52" s="91">
        <v>15.46</v>
      </c>
      <c r="AP52" s="91">
        <v>2</v>
      </c>
      <c r="AQ52" s="91">
        <v>5</v>
      </c>
      <c r="AR52" s="88">
        <v>136</v>
      </c>
      <c r="AS52" s="88">
        <f t="shared" si="0"/>
        <v>136</v>
      </c>
      <c r="AT52" s="109">
        <v>0</v>
      </c>
      <c r="AU52" s="88">
        <v>136</v>
      </c>
      <c r="AV52" s="88">
        <v>1</v>
      </c>
      <c r="AW52" s="88">
        <v>14</v>
      </c>
      <c r="AX52" s="88">
        <v>0</v>
      </c>
      <c r="AY52" s="88">
        <v>6</v>
      </c>
      <c r="AZ52" s="88">
        <v>0</v>
      </c>
      <c r="BA52" s="88">
        <v>0</v>
      </c>
      <c r="BB52" s="88">
        <v>1</v>
      </c>
      <c r="BC52" s="88">
        <v>30</v>
      </c>
      <c r="BD52" s="88">
        <v>37</v>
      </c>
      <c r="BE52" s="88">
        <v>5</v>
      </c>
      <c r="BF52" s="88">
        <v>18</v>
      </c>
      <c r="BG52" s="88">
        <v>3</v>
      </c>
      <c r="BH52" s="88">
        <v>2</v>
      </c>
      <c r="BI52" s="88">
        <v>3</v>
      </c>
      <c r="BJ52" s="88">
        <v>1</v>
      </c>
      <c r="BK52" s="88">
        <v>14</v>
      </c>
      <c r="BL52" s="88">
        <v>4</v>
      </c>
      <c r="BM52" s="88">
        <v>0</v>
      </c>
      <c r="BN52" s="88">
        <v>3</v>
      </c>
      <c r="BO52" s="88">
        <v>1</v>
      </c>
      <c r="BP52" s="88">
        <v>2</v>
      </c>
      <c r="BQ52" s="88">
        <v>329.2</v>
      </c>
      <c r="BR52" s="88">
        <v>9.82</v>
      </c>
      <c r="BS52" s="88">
        <v>50.57</v>
      </c>
      <c r="BT52" s="88">
        <v>0</v>
      </c>
      <c r="BU52" s="88">
        <v>23.72</v>
      </c>
      <c r="BV52" s="88">
        <v>0</v>
      </c>
      <c r="BW52" s="88">
        <v>0</v>
      </c>
      <c r="BX52" s="88">
        <v>1</v>
      </c>
      <c r="BY52" s="88">
        <v>54.12</v>
      </c>
      <c r="BZ52" s="88">
        <v>94.98</v>
      </c>
      <c r="CA52" s="88">
        <v>7</v>
      </c>
      <c r="CB52" s="88">
        <v>56.94</v>
      </c>
      <c r="CC52" s="88">
        <v>16.510000000000002</v>
      </c>
      <c r="CD52" s="88">
        <v>4.84</v>
      </c>
      <c r="CE52" s="88">
        <v>5</v>
      </c>
      <c r="CF52" s="88">
        <v>1</v>
      </c>
      <c r="CG52" s="88">
        <v>15</v>
      </c>
      <c r="CH52" s="88">
        <v>4</v>
      </c>
      <c r="CI52" s="88">
        <v>0</v>
      </c>
      <c r="CJ52" s="88">
        <v>21.93</v>
      </c>
      <c r="CK52" s="88">
        <v>1</v>
      </c>
      <c r="CL52" s="88">
        <v>2</v>
      </c>
    </row>
    <row r="53" spans="1:90" x14ac:dyDescent="0.3">
      <c r="A53" s="91" t="s">
        <v>761</v>
      </c>
      <c r="B53" s="91" t="s">
        <v>809</v>
      </c>
      <c r="C53" s="91">
        <v>34002</v>
      </c>
      <c r="D53" s="102" t="s">
        <v>811</v>
      </c>
      <c r="E53" s="93">
        <v>52.752386756043066</v>
      </c>
      <c r="F53" s="91">
        <v>406.15</v>
      </c>
      <c r="G53" s="108">
        <v>2.3891176470588236</v>
      </c>
      <c r="H53" s="91">
        <v>3</v>
      </c>
      <c r="I53" s="91">
        <v>6.93</v>
      </c>
      <c r="J53" s="91">
        <v>0</v>
      </c>
      <c r="K53" s="91">
        <v>14</v>
      </c>
      <c r="L53" s="91">
        <v>0</v>
      </c>
      <c r="M53" s="91">
        <v>0</v>
      </c>
      <c r="N53" s="91">
        <v>28</v>
      </c>
      <c r="O53" s="91">
        <v>46</v>
      </c>
      <c r="P53" s="91">
        <v>17</v>
      </c>
      <c r="Q53" s="91">
        <v>21</v>
      </c>
      <c r="R53" s="91">
        <v>0</v>
      </c>
      <c r="S53" s="91">
        <v>6</v>
      </c>
      <c r="T53" s="91">
        <v>3</v>
      </c>
      <c r="U53" s="91">
        <v>15</v>
      </c>
      <c r="V53" s="91">
        <v>2</v>
      </c>
      <c r="W53" s="91">
        <v>0</v>
      </c>
      <c r="X53" s="91">
        <v>6</v>
      </c>
      <c r="Y53" s="91">
        <v>3</v>
      </c>
      <c r="Z53" s="91">
        <v>9</v>
      </c>
      <c r="AA53" s="91">
        <v>0</v>
      </c>
      <c r="AB53" s="91">
        <v>49.23</v>
      </c>
      <c r="AC53" s="91">
        <v>0</v>
      </c>
      <c r="AD53" s="91">
        <v>0</v>
      </c>
      <c r="AE53" s="91">
        <v>67.25</v>
      </c>
      <c r="AF53" s="91">
        <v>89.04</v>
      </c>
      <c r="AG53" s="91">
        <v>36.49</v>
      </c>
      <c r="AH53" s="91">
        <v>62.98</v>
      </c>
      <c r="AI53" s="91">
        <v>0</v>
      </c>
      <c r="AJ53" s="91">
        <v>14</v>
      </c>
      <c r="AK53" s="91">
        <v>2</v>
      </c>
      <c r="AL53" s="91">
        <v>17.579999999999998</v>
      </c>
      <c r="AM53" s="91">
        <v>3.53</v>
      </c>
      <c r="AN53" s="91">
        <v>0</v>
      </c>
      <c r="AO53" s="91">
        <v>40.24</v>
      </c>
      <c r="AP53" s="91">
        <v>8.27</v>
      </c>
      <c r="AQ53" s="91">
        <v>15.54</v>
      </c>
      <c r="AR53" s="88">
        <v>207</v>
      </c>
      <c r="AS53" s="88">
        <f t="shared" si="0"/>
        <v>170</v>
      </c>
      <c r="AT53" s="109">
        <v>-17.874396135265698</v>
      </c>
      <c r="AU53" s="88">
        <v>207</v>
      </c>
      <c r="AV53" s="88">
        <v>0</v>
      </c>
      <c r="AW53" s="88">
        <v>20</v>
      </c>
      <c r="AX53" s="88">
        <v>0</v>
      </c>
      <c r="AY53" s="88">
        <v>9</v>
      </c>
      <c r="AZ53" s="88">
        <v>0</v>
      </c>
      <c r="BA53" s="88">
        <v>0</v>
      </c>
      <c r="BB53" s="88">
        <v>0</v>
      </c>
      <c r="BC53" s="88">
        <v>41</v>
      </c>
      <c r="BD53" s="88">
        <v>57</v>
      </c>
      <c r="BE53" s="88">
        <v>20</v>
      </c>
      <c r="BF53" s="88">
        <v>19</v>
      </c>
      <c r="BG53" s="88">
        <v>1</v>
      </c>
      <c r="BH53" s="88">
        <v>5</v>
      </c>
      <c r="BI53" s="88">
        <v>6</v>
      </c>
      <c r="BJ53" s="88">
        <v>4</v>
      </c>
      <c r="BK53" s="88">
        <v>13</v>
      </c>
      <c r="BL53" s="88">
        <v>2</v>
      </c>
      <c r="BM53" s="88">
        <v>0</v>
      </c>
      <c r="BN53" s="88">
        <v>8</v>
      </c>
      <c r="BO53" s="88">
        <v>3</v>
      </c>
      <c r="BP53" s="88">
        <v>9</v>
      </c>
      <c r="BQ53" s="88">
        <v>472.46</v>
      </c>
      <c r="BR53" s="88">
        <v>0</v>
      </c>
      <c r="BS53" s="88">
        <v>55.9</v>
      </c>
      <c r="BT53" s="88">
        <v>0</v>
      </c>
      <c r="BU53" s="88">
        <v>23.16</v>
      </c>
      <c r="BV53" s="88">
        <v>0</v>
      </c>
      <c r="BW53" s="88">
        <v>0</v>
      </c>
      <c r="BX53" s="88">
        <v>0</v>
      </c>
      <c r="BY53" s="88">
        <v>92.21</v>
      </c>
      <c r="BZ53" s="88">
        <v>104.5</v>
      </c>
      <c r="CA53" s="88">
        <v>42.49</v>
      </c>
      <c r="CB53" s="88">
        <v>56.11</v>
      </c>
      <c r="CC53" s="88">
        <v>1.41</v>
      </c>
      <c r="CD53" s="88">
        <v>19.07</v>
      </c>
      <c r="CE53" s="88">
        <v>15</v>
      </c>
      <c r="CF53" s="88">
        <v>4</v>
      </c>
      <c r="CG53" s="88">
        <v>15</v>
      </c>
      <c r="CH53" s="88">
        <v>2</v>
      </c>
      <c r="CI53" s="88">
        <v>0</v>
      </c>
      <c r="CJ53" s="88">
        <v>50.5</v>
      </c>
      <c r="CK53" s="88">
        <v>3.79</v>
      </c>
      <c r="CL53" s="88">
        <v>11.89</v>
      </c>
    </row>
    <row r="54" spans="1:90" x14ac:dyDescent="0.3">
      <c r="A54" s="91" t="s">
        <v>761</v>
      </c>
      <c r="B54" s="91" t="s">
        <v>809</v>
      </c>
      <c r="C54" s="91">
        <v>34003</v>
      </c>
      <c r="D54" s="102" t="s">
        <v>812</v>
      </c>
      <c r="E54" s="93">
        <v>19.222153376864782</v>
      </c>
      <c r="F54" s="91">
        <v>778.46</v>
      </c>
      <c r="G54" s="108">
        <v>2.7507420494699648</v>
      </c>
      <c r="H54" s="91">
        <v>2</v>
      </c>
      <c r="I54" s="91">
        <v>7.07</v>
      </c>
      <c r="J54" s="91">
        <v>2</v>
      </c>
      <c r="K54" s="91">
        <v>30</v>
      </c>
      <c r="L54" s="91">
        <v>3</v>
      </c>
      <c r="M54" s="91">
        <v>1</v>
      </c>
      <c r="N54" s="91">
        <v>39</v>
      </c>
      <c r="O54" s="91">
        <v>70</v>
      </c>
      <c r="P54" s="91">
        <v>21</v>
      </c>
      <c r="Q54" s="91">
        <v>35</v>
      </c>
      <c r="R54" s="91">
        <v>4</v>
      </c>
      <c r="S54" s="91">
        <v>6</v>
      </c>
      <c r="T54" s="91">
        <v>8</v>
      </c>
      <c r="U54" s="91">
        <v>28</v>
      </c>
      <c r="V54" s="91">
        <v>8</v>
      </c>
      <c r="W54" s="91">
        <v>1</v>
      </c>
      <c r="X54" s="91">
        <v>14</v>
      </c>
      <c r="Y54" s="91">
        <v>2</v>
      </c>
      <c r="Z54" s="91">
        <v>11</v>
      </c>
      <c r="AA54" s="91">
        <v>2.5</v>
      </c>
      <c r="AB54" s="91">
        <v>209.81</v>
      </c>
      <c r="AC54" s="91">
        <v>65.92</v>
      </c>
      <c r="AD54" s="91">
        <v>1</v>
      </c>
      <c r="AE54" s="91">
        <v>65.239999999999995</v>
      </c>
      <c r="AF54" s="91">
        <v>118.83</v>
      </c>
      <c r="AG54" s="91">
        <v>46.79</v>
      </c>
      <c r="AH54" s="91">
        <v>102.11</v>
      </c>
      <c r="AI54" s="91">
        <v>22.76</v>
      </c>
      <c r="AJ54" s="91">
        <v>18.829999999999998</v>
      </c>
      <c r="AK54" s="91">
        <v>13.17</v>
      </c>
      <c r="AL54" s="91">
        <v>35.28</v>
      </c>
      <c r="AM54" s="91">
        <v>7.67</v>
      </c>
      <c r="AN54" s="91">
        <v>1</v>
      </c>
      <c r="AO54" s="91">
        <v>46.84</v>
      </c>
      <c r="AP54" s="91">
        <v>3.38</v>
      </c>
      <c r="AQ54" s="91">
        <v>17.329999999999998</v>
      </c>
      <c r="AR54" s="88">
        <v>339</v>
      </c>
      <c r="AS54" s="88">
        <f t="shared" si="0"/>
        <v>283</v>
      </c>
      <c r="AT54" s="109">
        <v>-16.519174041297934</v>
      </c>
      <c r="AU54" s="88">
        <v>339</v>
      </c>
      <c r="AV54" s="88">
        <v>0</v>
      </c>
      <c r="AW54" s="88">
        <v>46</v>
      </c>
      <c r="AX54" s="88">
        <v>0</v>
      </c>
      <c r="AY54" s="88">
        <v>8</v>
      </c>
      <c r="AZ54" s="88">
        <v>1</v>
      </c>
      <c r="BA54" s="88">
        <v>1</v>
      </c>
      <c r="BB54" s="88">
        <v>1</v>
      </c>
      <c r="BC54" s="88">
        <v>52</v>
      </c>
      <c r="BD54" s="88">
        <v>89</v>
      </c>
      <c r="BE54" s="88">
        <v>26</v>
      </c>
      <c r="BF54" s="88">
        <v>35</v>
      </c>
      <c r="BG54" s="88">
        <v>4</v>
      </c>
      <c r="BH54" s="88">
        <v>5</v>
      </c>
      <c r="BI54" s="88">
        <v>5</v>
      </c>
      <c r="BJ54" s="88">
        <v>15</v>
      </c>
      <c r="BK54" s="88">
        <v>26</v>
      </c>
      <c r="BL54" s="88">
        <v>4</v>
      </c>
      <c r="BM54" s="88">
        <v>1</v>
      </c>
      <c r="BN54" s="88">
        <v>12</v>
      </c>
      <c r="BO54" s="88">
        <v>6</v>
      </c>
      <c r="BP54" s="88">
        <v>15</v>
      </c>
      <c r="BQ54" s="88">
        <v>951.41</v>
      </c>
      <c r="BR54" s="88">
        <v>0</v>
      </c>
      <c r="BS54" s="88">
        <v>295.04000000000002</v>
      </c>
      <c r="BT54" s="88">
        <v>0</v>
      </c>
      <c r="BU54" s="88">
        <v>27.84</v>
      </c>
      <c r="BV54" s="88">
        <v>21.91</v>
      </c>
      <c r="BW54" s="88">
        <v>0</v>
      </c>
      <c r="BX54" s="88">
        <v>2</v>
      </c>
      <c r="BY54" s="88">
        <v>97.52</v>
      </c>
      <c r="BZ54" s="88">
        <v>152.76</v>
      </c>
      <c r="CA54" s="88">
        <v>56.44</v>
      </c>
      <c r="CB54" s="88">
        <v>109.16</v>
      </c>
      <c r="CC54" s="88">
        <v>12.42</v>
      </c>
      <c r="CD54" s="88">
        <v>24.18</v>
      </c>
      <c r="CE54" s="88">
        <v>21.29</v>
      </c>
      <c r="CF54" s="88">
        <v>77.25</v>
      </c>
      <c r="CG54" s="88">
        <v>29</v>
      </c>
      <c r="CH54" s="88">
        <v>3.75</v>
      </c>
      <c r="CI54" s="88">
        <v>1</v>
      </c>
      <c r="CJ54" s="88">
        <v>47.59</v>
      </c>
      <c r="CK54" s="88">
        <v>12.64</v>
      </c>
      <c r="CL54" s="88">
        <v>21.79</v>
      </c>
    </row>
    <row r="55" spans="1:90" x14ac:dyDescent="0.3">
      <c r="A55" s="91" t="s">
        <v>761</v>
      </c>
      <c r="B55" s="91" t="s">
        <v>809</v>
      </c>
      <c r="C55" s="91">
        <v>34004</v>
      </c>
      <c r="D55" s="102" t="s">
        <v>813</v>
      </c>
      <c r="E55" s="93">
        <v>26.49828767123288</v>
      </c>
      <c r="F55" s="91">
        <v>455.16</v>
      </c>
      <c r="G55" s="108">
        <v>2.4736956521739133</v>
      </c>
      <c r="H55" s="91">
        <v>2</v>
      </c>
      <c r="I55" s="91">
        <v>3.54</v>
      </c>
      <c r="J55" s="91">
        <v>0</v>
      </c>
      <c r="K55" s="91">
        <v>19</v>
      </c>
      <c r="L55" s="91">
        <v>0</v>
      </c>
      <c r="M55" s="91">
        <v>0</v>
      </c>
      <c r="N55" s="91">
        <v>35</v>
      </c>
      <c r="O55" s="91">
        <v>33</v>
      </c>
      <c r="P55" s="91">
        <v>12</v>
      </c>
      <c r="Q55" s="91">
        <v>31</v>
      </c>
      <c r="R55" s="91">
        <v>3</v>
      </c>
      <c r="S55" s="91">
        <v>9</v>
      </c>
      <c r="T55" s="91">
        <v>2</v>
      </c>
      <c r="U55" s="91">
        <v>19</v>
      </c>
      <c r="V55" s="91">
        <v>10</v>
      </c>
      <c r="W55" s="91">
        <v>1</v>
      </c>
      <c r="X55" s="91">
        <v>4</v>
      </c>
      <c r="Y55" s="91">
        <v>1</v>
      </c>
      <c r="Z55" s="91">
        <v>5</v>
      </c>
      <c r="AA55" s="91">
        <v>0</v>
      </c>
      <c r="AB55" s="91">
        <v>70.08</v>
      </c>
      <c r="AC55" s="91">
        <v>0</v>
      </c>
      <c r="AD55" s="91">
        <v>0</v>
      </c>
      <c r="AE55" s="91">
        <v>57.86</v>
      </c>
      <c r="AF55" s="91">
        <v>73.680000000000007</v>
      </c>
      <c r="AG55" s="91">
        <v>18.559999999999999</v>
      </c>
      <c r="AH55" s="91">
        <v>111.7</v>
      </c>
      <c r="AI55" s="91">
        <v>4</v>
      </c>
      <c r="AJ55" s="91">
        <v>16.350000000000001</v>
      </c>
      <c r="AK55" s="91">
        <v>5</v>
      </c>
      <c r="AL55" s="91">
        <v>18.95</v>
      </c>
      <c r="AM55" s="91">
        <v>31.49</v>
      </c>
      <c r="AN55" s="91">
        <v>1</v>
      </c>
      <c r="AO55" s="91">
        <v>37.49</v>
      </c>
      <c r="AP55" s="91">
        <v>1</v>
      </c>
      <c r="AQ55" s="91">
        <v>8</v>
      </c>
      <c r="AR55" s="88">
        <v>205</v>
      </c>
      <c r="AS55" s="88">
        <f t="shared" si="0"/>
        <v>184</v>
      </c>
      <c r="AT55" s="109">
        <v>-10.24390243902439</v>
      </c>
      <c r="AU55" s="88">
        <v>205</v>
      </c>
      <c r="AV55" s="88">
        <v>0</v>
      </c>
      <c r="AW55" s="88">
        <v>21</v>
      </c>
      <c r="AX55" s="88">
        <v>0</v>
      </c>
      <c r="AY55" s="88">
        <v>4</v>
      </c>
      <c r="AZ55" s="88">
        <v>0</v>
      </c>
      <c r="BA55" s="88">
        <v>0</v>
      </c>
      <c r="BB55" s="88">
        <v>2</v>
      </c>
      <c r="BC55" s="88">
        <v>47</v>
      </c>
      <c r="BD55" s="88">
        <v>55</v>
      </c>
      <c r="BE55" s="88">
        <v>10</v>
      </c>
      <c r="BF55" s="88">
        <v>27</v>
      </c>
      <c r="BG55" s="88">
        <v>3</v>
      </c>
      <c r="BH55" s="88">
        <v>4</v>
      </c>
      <c r="BI55" s="88">
        <v>6</v>
      </c>
      <c r="BJ55" s="88">
        <v>2</v>
      </c>
      <c r="BK55" s="88">
        <v>13</v>
      </c>
      <c r="BL55" s="88">
        <v>7</v>
      </c>
      <c r="BM55" s="88">
        <v>0</v>
      </c>
      <c r="BN55" s="88">
        <v>3</v>
      </c>
      <c r="BO55" s="88">
        <v>1</v>
      </c>
      <c r="BP55" s="88">
        <v>7</v>
      </c>
      <c r="BQ55" s="88">
        <v>564.25</v>
      </c>
      <c r="BR55" s="88">
        <v>0</v>
      </c>
      <c r="BS55" s="88">
        <v>66.33</v>
      </c>
      <c r="BT55" s="88">
        <v>0</v>
      </c>
      <c r="BU55" s="88">
        <v>8</v>
      </c>
      <c r="BV55" s="88">
        <v>0</v>
      </c>
      <c r="BW55" s="88">
        <v>0</v>
      </c>
      <c r="BX55" s="88">
        <v>5.68</v>
      </c>
      <c r="BY55" s="88">
        <v>76.25</v>
      </c>
      <c r="BZ55" s="88">
        <v>112.61</v>
      </c>
      <c r="CA55" s="88">
        <v>39.93</v>
      </c>
      <c r="CB55" s="88">
        <v>126.27</v>
      </c>
      <c r="CC55" s="88">
        <v>5.98</v>
      </c>
      <c r="CD55" s="88">
        <v>4</v>
      </c>
      <c r="CE55" s="88">
        <v>11</v>
      </c>
      <c r="CF55" s="88">
        <v>4</v>
      </c>
      <c r="CG55" s="88">
        <v>14.07</v>
      </c>
      <c r="CH55" s="88">
        <v>28.46</v>
      </c>
      <c r="CI55" s="88">
        <v>0</v>
      </c>
      <c r="CJ55" s="88">
        <v>52.42</v>
      </c>
      <c r="CK55" s="88">
        <v>1.62</v>
      </c>
      <c r="CL55" s="88">
        <v>21.61</v>
      </c>
    </row>
    <row r="56" spans="1:90" x14ac:dyDescent="0.3">
      <c r="A56" s="91" t="s">
        <v>761</v>
      </c>
      <c r="B56" s="91" t="s">
        <v>809</v>
      </c>
      <c r="C56" s="91">
        <v>34005</v>
      </c>
      <c r="D56" s="102" t="s">
        <v>814</v>
      </c>
      <c r="E56" s="93">
        <v>0</v>
      </c>
      <c r="F56" s="91">
        <v>80.430000000000007</v>
      </c>
      <c r="G56" s="108">
        <v>1.87046511627907</v>
      </c>
      <c r="H56" s="91">
        <v>0</v>
      </c>
      <c r="I56" s="91">
        <v>0</v>
      </c>
      <c r="J56" s="91">
        <v>0</v>
      </c>
      <c r="K56" s="91">
        <v>5</v>
      </c>
      <c r="L56" s="91">
        <v>1</v>
      </c>
      <c r="M56" s="91">
        <v>0</v>
      </c>
      <c r="N56" s="91">
        <v>8</v>
      </c>
      <c r="O56" s="91">
        <v>10</v>
      </c>
      <c r="P56" s="91">
        <v>0</v>
      </c>
      <c r="Q56" s="91">
        <v>7</v>
      </c>
      <c r="R56" s="91">
        <v>0</v>
      </c>
      <c r="S56" s="91">
        <v>0</v>
      </c>
      <c r="T56" s="91">
        <v>0</v>
      </c>
      <c r="U56" s="91">
        <v>5</v>
      </c>
      <c r="V56" s="91">
        <v>4</v>
      </c>
      <c r="W56" s="91">
        <v>0</v>
      </c>
      <c r="X56" s="91">
        <v>1</v>
      </c>
      <c r="Y56" s="91">
        <v>0</v>
      </c>
      <c r="Z56" s="91">
        <v>2</v>
      </c>
      <c r="AA56" s="91">
        <v>0</v>
      </c>
      <c r="AB56" s="91">
        <v>5.62</v>
      </c>
      <c r="AC56" s="91">
        <v>4</v>
      </c>
      <c r="AD56" s="91">
        <v>0</v>
      </c>
      <c r="AE56" s="91">
        <v>11</v>
      </c>
      <c r="AF56" s="91">
        <v>17.48</v>
      </c>
      <c r="AG56" s="91">
        <v>0</v>
      </c>
      <c r="AH56" s="91">
        <v>19.37</v>
      </c>
      <c r="AI56" s="91">
        <v>0</v>
      </c>
      <c r="AJ56" s="91">
        <v>0</v>
      </c>
      <c r="AK56" s="91">
        <v>0</v>
      </c>
      <c r="AL56" s="91">
        <v>5.83</v>
      </c>
      <c r="AM56" s="91">
        <v>4</v>
      </c>
      <c r="AN56" s="91">
        <v>0</v>
      </c>
      <c r="AO56" s="91">
        <v>10.130000000000001</v>
      </c>
      <c r="AP56" s="91">
        <v>0</v>
      </c>
      <c r="AQ56" s="91">
        <v>3</v>
      </c>
      <c r="AR56" s="88">
        <v>50</v>
      </c>
      <c r="AS56" s="88">
        <f t="shared" si="0"/>
        <v>43</v>
      </c>
      <c r="AT56" s="109">
        <v>-14.000000000000002</v>
      </c>
      <c r="AU56" s="88">
        <v>50</v>
      </c>
      <c r="AV56" s="88">
        <v>0</v>
      </c>
      <c r="AW56" s="88">
        <v>7</v>
      </c>
      <c r="AX56" s="88">
        <v>0</v>
      </c>
      <c r="AY56" s="88">
        <v>3</v>
      </c>
      <c r="AZ56" s="88">
        <v>0</v>
      </c>
      <c r="BA56" s="88">
        <v>1</v>
      </c>
      <c r="BB56" s="88">
        <v>0</v>
      </c>
      <c r="BC56" s="88">
        <v>8</v>
      </c>
      <c r="BD56" s="88">
        <v>13</v>
      </c>
      <c r="BE56" s="88">
        <v>2</v>
      </c>
      <c r="BF56" s="88">
        <v>9</v>
      </c>
      <c r="BG56" s="88">
        <v>0</v>
      </c>
      <c r="BH56" s="88">
        <v>0</v>
      </c>
      <c r="BI56" s="88">
        <v>1</v>
      </c>
      <c r="BJ56" s="88">
        <v>0</v>
      </c>
      <c r="BK56" s="88">
        <v>5</v>
      </c>
      <c r="BL56" s="88">
        <v>1</v>
      </c>
      <c r="BM56" s="88">
        <v>0</v>
      </c>
      <c r="BN56" s="88">
        <v>1</v>
      </c>
      <c r="BO56" s="88">
        <v>0</v>
      </c>
      <c r="BP56" s="88">
        <v>2</v>
      </c>
      <c r="BQ56" s="88">
        <v>79.2</v>
      </c>
      <c r="BR56" s="88">
        <v>0</v>
      </c>
      <c r="BS56" s="88">
        <v>7.66</v>
      </c>
      <c r="BT56" s="88">
        <v>0</v>
      </c>
      <c r="BU56" s="88">
        <v>3.66</v>
      </c>
      <c r="BV56" s="88">
        <v>0</v>
      </c>
      <c r="BW56" s="88">
        <v>4</v>
      </c>
      <c r="BX56" s="88">
        <v>0</v>
      </c>
      <c r="BY56" s="88">
        <v>13.71</v>
      </c>
      <c r="BZ56" s="88">
        <v>19.87</v>
      </c>
      <c r="CA56" s="88">
        <v>2</v>
      </c>
      <c r="CB56" s="88">
        <v>18.350000000000001</v>
      </c>
      <c r="CC56" s="88">
        <v>0</v>
      </c>
      <c r="CD56" s="88">
        <v>0</v>
      </c>
      <c r="CE56" s="88">
        <v>2</v>
      </c>
      <c r="CF56" s="88">
        <v>0</v>
      </c>
      <c r="CG56" s="88">
        <v>5</v>
      </c>
      <c r="CH56" s="88">
        <v>1</v>
      </c>
      <c r="CI56" s="88">
        <v>0</v>
      </c>
      <c r="CJ56" s="88">
        <v>1</v>
      </c>
      <c r="CK56" s="88">
        <v>0</v>
      </c>
      <c r="CL56" s="88">
        <v>4.6100000000000003</v>
      </c>
    </row>
    <row r="57" spans="1:90" x14ac:dyDescent="0.3">
      <c r="A57" s="91" t="s">
        <v>761</v>
      </c>
      <c r="B57" s="91" t="s">
        <v>809</v>
      </c>
      <c r="C57" s="91">
        <v>34006</v>
      </c>
      <c r="D57" s="102" t="s">
        <v>815</v>
      </c>
      <c r="E57" s="93">
        <v>15.909966854235721</v>
      </c>
      <c r="F57" s="91">
        <v>1664.23</v>
      </c>
      <c r="G57" s="108">
        <v>2.701672077922078</v>
      </c>
      <c r="H57" s="91">
        <v>5</v>
      </c>
      <c r="I57" s="91">
        <v>10.5</v>
      </c>
      <c r="J57" s="91">
        <v>0</v>
      </c>
      <c r="K57" s="91">
        <v>39</v>
      </c>
      <c r="L57" s="91">
        <v>5</v>
      </c>
      <c r="M57" s="91">
        <v>5</v>
      </c>
      <c r="N57" s="91">
        <v>96</v>
      </c>
      <c r="O57" s="91">
        <v>163</v>
      </c>
      <c r="P57" s="91">
        <v>18</v>
      </c>
      <c r="Q57" s="91">
        <v>58</v>
      </c>
      <c r="R57" s="91">
        <v>24</v>
      </c>
      <c r="S57" s="91">
        <v>18</v>
      </c>
      <c r="T57" s="91">
        <v>14</v>
      </c>
      <c r="U57" s="91">
        <v>71</v>
      </c>
      <c r="V57" s="91">
        <v>25</v>
      </c>
      <c r="W57" s="91">
        <v>4</v>
      </c>
      <c r="X57" s="91">
        <v>38</v>
      </c>
      <c r="Y57" s="91">
        <v>6</v>
      </c>
      <c r="Z57" s="91">
        <v>32</v>
      </c>
      <c r="AA57" s="91">
        <v>0</v>
      </c>
      <c r="AB57" s="91">
        <v>259.45999999999998</v>
      </c>
      <c r="AC57" s="91">
        <v>11.25</v>
      </c>
      <c r="AD57" s="91">
        <v>102.76</v>
      </c>
      <c r="AE57" s="91">
        <v>182.07</v>
      </c>
      <c r="AF57" s="91">
        <v>388.59</v>
      </c>
      <c r="AG57" s="91">
        <v>48.92</v>
      </c>
      <c r="AH57" s="91">
        <v>180.86</v>
      </c>
      <c r="AI57" s="91">
        <v>50.43</v>
      </c>
      <c r="AJ57" s="91">
        <v>52.16</v>
      </c>
      <c r="AK57" s="91">
        <v>16.45</v>
      </c>
      <c r="AL57" s="91">
        <v>89.25</v>
      </c>
      <c r="AM57" s="91">
        <v>70.94</v>
      </c>
      <c r="AN57" s="91">
        <v>19.91</v>
      </c>
      <c r="AO57" s="91">
        <v>113.36</v>
      </c>
      <c r="AP57" s="91">
        <v>7.76</v>
      </c>
      <c r="AQ57" s="91">
        <v>70.06</v>
      </c>
      <c r="AR57" s="88">
        <v>694</v>
      </c>
      <c r="AS57" s="88">
        <f t="shared" si="0"/>
        <v>616</v>
      </c>
      <c r="AT57" s="109">
        <v>-11.239193083573488</v>
      </c>
      <c r="AU57" s="88">
        <v>694</v>
      </c>
      <c r="AV57" s="88">
        <v>0</v>
      </c>
      <c r="AW57" s="88">
        <v>52</v>
      </c>
      <c r="AX57" s="88">
        <v>0</v>
      </c>
      <c r="AY57" s="88">
        <v>14</v>
      </c>
      <c r="AZ57" s="88">
        <v>0</v>
      </c>
      <c r="BA57" s="88">
        <v>6</v>
      </c>
      <c r="BB57" s="88">
        <v>4</v>
      </c>
      <c r="BC57" s="88">
        <v>150</v>
      </c>
      <c r="BD57" s="88">
        <v>173</v>
      </c>
      <c r="BE57" s="88">
        <v>20</v>
      </c>
      <c r="BF57" s="88">
        <v>63</v>
      </c>
      <c r="BG57" s="88">
        <v>3</v>
      </c>
      <c r="BH57" s="88">
        <v>15</v>
      </c>
      <c r="BI57" s="88">
        <v>21</v>
      </c>
      <c r="BJ57" s="88">
        <v>16</v>
      </c>
      <c r="BK57" s="88">
        <v>86</v>
      </c>
      <c r="BL57" s="88">
        <v>12</v>
      </c>
      <c r="BM57" s="88">
        <v>4</v>
      </c>
      <c r="BN57" s="88">
        <v>30</v>
      </c>
      <c r="BO57" s="88">
        <v>6</v>
      </c>
      <c r="BP57" s="88">
        <v>36</v>
      </c>
      <c r="BQ57" s="88">
        <v>1594.42</v>
      </c>
      <c r="BR57" s="88">
        <v>0</v>
      </c>
      <c r="BS57" s="88">
        <v>160.72</v>
      </c>
      <c r="BT57" s="88">
        <v>0</v>
      </c>
      <c r="BU57" s="88">
        <v>43.96</v>
      </c>
      <c r="BV57" s="88">
        <v>0</v>
      </c>
      <c r="BW57" s="88">
        <v>8.9499999999999993</v>
      </c>
      <c r="BX57" s="88">
        <v>94</v>
      </c>
      <c r="BY57" s="88">
        <v>244.11</v>
      </c>
      <c r="BZ57" s="88">
        <v>409.54</v>
      </c>
      <c r="CA57" s="88">
        <v>60.46</v>
      </c>
      <c r="CB57" s="88">
        <v>203.29</v>
      </c>
      <c r="CC57" s="88">
        <v>6.35</v>
      </c>
      <c r="CD57" s="88">
        <v>29.99</v>
      </c>
      <c r="CE57" s="88">
        <v>56.78</v>
      </c>
      <c r="CF57" s="88">
        <v>22.56</v>
      </c>
      <c r="CG57" s="88">
        <v>106.24</v>
      </c>
      <c r="CH57" s="88">
        <v>17.28</v>
      </c>
      <c r="CI57" s="88">
        <v>16.260000000000002</v>
      </c>
      <c r="CJ57" s="88">
        <v>73.290000000000006</v>
      </c>
      <c r="CK57" s="88">
        <v>11.21</v>
      </c>
      <c r="CL57" s="88">
        <v>79.739999999999995</v>
      </c>
    </row>
    <row r="58" spans="1:90" x14ac:dyDescent="0.3">
      <c r="A58" s="91" t="s">
        <v>761</v>
      </c>
      <c r="B58" s="91" t="s">
        <v>809</v>
      </c>
      <c r="C58" s="91">
        <v>34007</v>
      </c>
      <c r="D58" s="102" t="s">
        <v>816</v>
      </c>
      <c r="E58" s="93">
        <v>58.50670843430462</v>
      </c>
      <c r="F58" s="91">
        <v>2194.21</v>
      </c>
      <c r="G58" s="108">
        <v>4.0409023941068138</v>
      </c>
      <c r="H58" s="91">
        <v>4</v>
      </c>
      <c r="I58" s="91">
        <v>12.71</v>
      </c>
      <c r="J58" s="91">
        <v>0</v>
      </c>
      <c r="K58" s="91">
        <v>77</v>
      </c>
      <c r="L58" s="91">
        <v>1</v>
      </c>
      <c r="M58" s="91">
        <v>2</v>
      </c>
      <c r="N58" s="91">
        <v>90</v>
      </c>
      <c r="O58" s="91">
        <v>128</v>
      </c>
      <c r="P58" s="91">
        <v>15</v>
      </c>
      <c r="Q58" s="91">
        <v>39</v>
      </c>
      <c r="R58" s="91">
        <v>11</v>
      </c>
      <c r="S58" s="91">
        <v>18</v>
      </c>
      <c r="T58" s="91">
        <v>21</v>
      </c>
      <c r="U58" s="91">
        <v>61</v>
      </c>
      <c r="V58" s="91">
        <v>25</v>
      </c>
      <c r="W58" s="91">
        <v>3</v>
      </c>
      <c r="X58" s="91">
        <v>23</v>
      </c>
      <c r="Y58" s="91">
        <v>8</v>
      </c>
      <c r="Z58" s="91">
        <v>21</v>
      </c>
      <c r="AA58" s="91">
        <v>0</v>
      </c>
      <c r="AB58" s="91">
        <v>676.76</v>
      </c>
      <c r="AC58" s="91">
        <v>2</v>
      </c>
      <c r="AD58" s="91">
        <v>38.19</v>
      </c>
      <c r="AE58" s="91">
        <v>593.45000000000005</v>
      </c>
      <c r="AF58" s="91">
        <v>284.22000000000003</v>
      </c>
      <c r="AG58" s="91">
        <v>35.99</v>
      </c>
      <c r="AH58" s="91">
        <v>132.87</v>
      </c>
      <c r="AI58" s="91">
        <v>22.9</v>
      </c>
      <c r="AJ58" s="91">
        <v>44.02</v>
      </c>
      <c r="AK58" s="91">
        <v>21.72</v>
      </c>
      <c r="AL58" s="91">
        <v>97.28</v>
      </c>
      <c r="AM58" s="91">
        <v>139.84</v>
      </c>
      <c r="AN58" s="91">
        <v>6.68</v>
      </c>
      <c r="AO58" s="91">
        <v>57.96</v>
      </c>
      <c r="AP58" s="91">
        <v>7.63</v>
      </c>
      <c r="AQ58" s="91">
        <v>32.700000000000003</v>
      </c>
      <c r="AR58" s="88">
        <v>600</v>
      </c>
      <c r="AS58" s="88">
        <f t="shared" si="0"/>
        <v>543</v>
      </c>
      <c r="AT58" s="109">
        <v>-9.5</v>
      </c>
      <c r="AU58" s="88">
        <v>600</v>
      </c>
      <c r="AV58" s="88">
        <v>0</v>
      </c>
      <c r="AW58" s="88">
        <v>86</v>
      </c>
      <c r="AX58" s="88">
        <v>0</v>
      </c>
      <c r="AY58" s="88">
        <v>26</v>
      </c>
      <c r="AZ58" s="88">
        <v>1</v>
      </c>
      <c r="BA58" s="88">
        <v>4</v>
      </c>
      <c r="BB58" s="88">
        <v>2</v>
      </c>
      <c r="BC58" s="88">
        <v>108</v>
      </c>
      <c r="BD58" s="88">
        <v>156</v>
      </c>
      <c r="BE58" s="88">
        <v>25</v>
      </c>
      <c r="BF58" s="88">
        <v>34</v>
      </c>
      <c r="BG58" s="88">
        <v>2</v>
      </c>
      <c r="BH58" s="88">
        <v>11</v>
      </c>
      <c r="BI58" s="88">
        <v>15</v>
      </c>
      <c r="BJ58" s="88">
        <v>23</v>
      </c>
      <c r="BK58" s="88">
        <v>63</v>
      </c>
      <c r="BL58" s="88">
        <v>21</v>
      </c>
      <c r="BM58" s="88">
        <v>1</v>
      </c>
      <c r="BN58" s="88">
        <v>21</v>
      </c>
      <c r="BO58" s="88">
        <v>8</v>
      </c>
      <c r="BP58" s="88">
        <v>22</v>
      </c>
      <c r="BQ58" s="88">
        <v>2152.13</v>
      </c>
      <c r="BR58" s="88">
        <v>0</v>
      </c>
      <c r="BS58" s="88">
        <v>649.13</v>
      </c>
      <c r="BT58" s="88">
        <v>0</v>
      </c>
      <c r="BU58" s="88">
        <v>360.37</v>
      </c>
      <c r="BV58" s="88">
        <v>4.3</v>
      </c>
      <c r="BW58" s="88">
        <v>8.23</v>
      </c>
      <c r="BX58" s="88">
        <v>34.67</v>
      </c>
      <c r="BY58" s="88">
        <v>518.66999999999996</v>
      </c>
      <c r="BZ58" s="88">
        <v>408.38</v>
      </c>
      <c r="CA58" s="88">
        <v>66.19</v>
      </c>
      <c r="CB58" s="88">
        <v>109.21</v>
      </c>
      <c r="CC58" s="88">
        <v>8.86</v>
      </c>
      <c r="CD58" s="88">
        <v>28.95</v>
      </c>
      <c r="CE58" s="88">
        <v>41.47</v>
      </c>
      <c r="CF58" s="88">
        <v>30</v>
      </c>
      <c r="CG58" s="88">
        <v>109.77</v>
      </c>
      <c r="CH58" s="88">
        <v>76.73</v>
      </c>
      <c r="CI58" s="88">
        <v>0.8</v>
      </c>
      <c r="CJ58" s="88">
        <v>26.59</v>
      </c>
      <c r="CK58" s="88">
        <v>9.76</v>
      </c>
      <c r="CL58" s="88">
        <v>33.58</v>
      </c>
    </row>
    <row r="59" spans="1:90" x14ac:dyDescent="0.3">
      <c r="A59" s="91" t="s">
        <v>761</v>
      </c>
      <c r="B59" s="91" t="s">
        <v>809</v>
      </c>
      <c r="C59" s="91">
        <v>34008</v>
      </c>
      <c r="D59" s="102" t="s">
        <v>817</v>
      </c>
      <c r="E59" s="93">
        <v>55.894536328727362</v>
      </c>
      <c r="F59" s="91">
        <v>736.31</v>
      </c>
      <c r="G59" s="108">
        <v>4.6601898734177212</v>
      </c>
      <c r="H59" s="91">
        <v>0</v>
      </c>
      <c r="I59" s="91">
        <v>0</v>
      </c>
      <c r="J59" s="91">
        <v>0</v>
      </c>
      <c r="K59" s="91">
        <v>21</v>
      </c>
      <c r="L59" s="91">
        <v>0</v>
      </c>
      <c r="M59" s="91">
        <v>1</v>
      </c>
      <c r="N59" s="91">
        <v>25</v>
      </c>
      <c r="O59" s="91">
        <v>32</v>
      </c>
      <c r="P59" s="91">
        <v>7</v>
      </c>
      <c r="Q59" s="91">
        <v>18</v>
      </c>
      <c r="R59" s="91">
        <v>2</v>
      </c>
      <c r="S59" s="91">
        <v>2</v>
      </c>
      <c r="T59" s="91">
        <v>2</v>
      </c>
      <c r="U59" s="91">
        <v>23</v>
      </c>
      <c r="V59" s="91">
        <v>9</v>
      </c>
      <c r="W59" s="91">
        <v>0</v>
      </c>
      <c r="X59" s="91">
        <v>7</v>
      </c>
      <c r="Y59" s="91">
        <v>3</v>
      </c>
      <c r="Z59" s="91">
        <v>6</v>
      </c>
      <c r="AA59" s="91">
        <v>0</v>
      </c>
      <c r="AB59" s="91">
        <v>330.73</v>
      </c>
      <c r="AC59" s="91">
        <v>0</v>
      </c>
      <c r="AD59" s="91">
        <v>1.94</v>
      </c>
      <c r="AE59" s="91">
        <v>37.11</v>
      </c>
      <c r="AF59" s="91">
        <v>55.78</v>
      </c>
      <c r="AG59" s="91">
        <v>116.22</v>
      </c>
      <c r="AH59" s="91">
        <v>62.52</v>
      </c>
      <c r="AI59" s="91">
        <v>2</v>
      </c>
      <c r="AJ59" s="91">
        <v>4</v>
      </c>
      <c r="AK59" s="91">
        <v>2.8</v>
      </c>
      <c r="AL59" s="91">
        <v>27.66</v>
      </c>
      <c r="AM59" s="91">
        <v>56.82</v>
      </c>
      <c r="AN59" s="91">
        <v>0</v>
      </c>
      <c r="AO59" s="91">
        <v>27.73</v>
      </c>
      <c r="AP59" s="91">
        <v>2</v>
      </c>
      <c r="AQ59" s="91">
        <v>9</v>
      </c>
      <c r="AR59" s="88">
        <v>159</v>
      </c>
      <c r="AS59" s="88">
        <f t="shared" si="0"/>
        <v>158</v>
      </c>
      <c r="AT59" s="109">
        <v>-0.62893081761006298</v>
      </c>
      <c r="AU59" s="88">
        <v>159</v>
      </c>
      <c r="AV59" s="88">
        <v>0</v>
      </c>
      <c r="AW59" s="88">
        <v>29</v>
      </c>
      <c r="AX59" s="88">
        <v>0</v>
      </c>
      <c r="AY59" s="88">
        <v>16</v>
      </c>
      <c r="AZ59" s="88">
        <v>0</v>
      </c>
      <c r="BA59" s="88">
        <v>0</v>
      </c>
      <c r="BB59" s="88">
        <v>1</v>
      </c>
      <c r="BC59" s="88">
        <v>27</v>
      </c>
      <c r="BD59" s="88">
        <v>35</v>
      </c>
      <c r="BE59" s="88">
        <v>7</v>
      </c>
      <c r="BF59" s="88">
        <v>15</v>
      </c>
      <c r="BG59" s="88">
        <v>3</v>
      </c>
      <c r="BH59" s="88">
        <v>4</v>
      </c>
      <c r="BI59" s="88">
        <v>3</v>
      </c>
      <c r="BJ59" s="88">
        <v>1</v>
      </c>
      <c r="BK59" s="88">
        <v>18</v>
      </c>
      <c r="BL59" s="88">
        <v>3</v>
      </c>
      <c r="BM59" s="88">
        <v>1</v>
      </c>
      <c r="BN59" s="88">
        <v>7</v>
      </c>
      <c r="BO59" s="88">
        <v>1</v>
      </c>
      <c r="BP59" s="88">
        <v>7</v>
      </c>
      <c r="BQ59" s="88">
        <v>503.02</v>
      </c>
      <c r="BR59" s="88">
        <v>0</v>
      </c>
      <c r="BS59" s="88">
        <v>212.95</v>
      </c>
      <c r="BT59" s="88">
        <v>0</v>
      </c>
      <c r="BU59" s="88">
        <v>73.34</v>
      </c>
      <c r="BV59" s="88">
        <v>0</v>
      </c>
      <c r="BW59" s="88">
        <v>0</v>
      </c>
      <c r="BX59" s="88">
        <v>1</v>
      </c>
      <c r="BY59" s="88">
        <v>45.99</v>
      </c>
      <c r="BZ59" s="88">
        <v>56.9</v>
      </c>
      <c r="CA59" s="88">
        <v>59.01</v>
      </c>
      <c r="CB59" s="88">
        <v>50.19</v>
      </c>
      <c r="CC59" s="88">
        <v>11.15</v>
      </c>
      <c r="CD59" s="88">
        <v>4</v>
      </c>
      <c r="CE59" s="88">
        <v>6.83</v>
      </c>
      <c r="CF59" s="88">
        <v>1</v>
      </c>
      <c r="CG59" s="88">
        <v>22.52</v>
      </c>
      <c r="CH59" s="88">
        <v>4</v>
      </c>
      <c r="CI59" s="88">
        <v>1</v>
      </c>
      <c r="CJ59" s="88">
        <v>28.75</v>
      </c>
      <c r="CK59" s="88">
        <v>1</v>
      </c>
      <c r="CL59" s="88">
        <v>7.88</v>
      </c>
    </row>
    <row r="60" spans="1:90" x14ac:dyDescent="0.3">
      <c r="A60" s="91" t="s">
        <v>761</v>
      </c>
      <c r="B60" s="91" t="s">
        <v>809</v>
      </c>
      <c r="C60" s="91">
        <v>34009</v>
      </c>
      <c r="D60" s="102" t="s">
        <v>818</v>
      </c>
      <c r="E60" s="93">
        <v>44.973936337693104</v>
      </c>
      <c r="F60" s="91">
        <v>8926.6200000000008</v>
      </c>
      <c r="G60" s="108">
        <v>6.9145003872966697</v>
      </c>
      <c r="H60" s="91">
        <v>8</v>
      </c>
      <c r="I60" s="91">
        <v>35.270000000000003</v>
      </c>
      <c r="J60" s="91">
        <v>0</v>
      </c>
      <c r="K60" s="91">
        <v>186</v>
      </c>
      <c r="L60" s="91">
        <v>3</v>
      </c>
      <c r="M60" s="91">
        <v>2</v>
      </c>
      <c r="N60" s="91">
        <v>123</v>
      </c>
      <c r="O60" s="91">
        <v>298</v>
      </c>
      <c r="P60" s="91">
        <v>30</v>
      </c>
      <c r="Q60" s="91">
        <v>78</v>
      </c>
      <c r="R60" s="91">
        <v>44</v>
      </c>
      <c r="S60" s="91">
        <v>41</v>
      </c>
      <c r="T60" s="91">
        <v>84</v>
      </c>
      <c r="U60" s="91">
        <v>186</v>
      </c>
      <c r="V60" s="91">
        <v>73</v>
      </c>
      <c r="W60" s="91">
        <v>9</v>
      </c>
      <c r="X60" s="91">
        <v>77</v>
      </c>
      <c r="Y60" s="91">
        <v>10</v>
      </c>
      <c r="Z60" s="91">
        <v>47</v>
      </c>
      <c r="AA60" s="91">
        <v>0</v>
      </c>
      <c r="AB60" s="91">
        <v>4001.74</v>
      </c>
      <c r="AC60" s="91">
        <v>8.57</v>
      </c>
      <c r="AD60" s="91">
        <v>16.78</v>
      </c>
      <c r="AE60" s="91">
        <v>302.12</v>
      </c>
      <c r="AF60" s="91">
        <v>982.37</v>
      </c>
      <c r="AG60" s="91">
        <v>580.19000000000005</v>
      </c>
      <c r="AH60" s="91">
        <v>348.78</v>
      </c>
      <c r="AI60" s="91">
        <v>1257.98</v>
      </c>
      <c r="AJ60" s="91">
        <v>111.4</v>
      </c>
      <c r="AK60" s="91">
        <v>116.38</v>
      </c>
      <c r="AL60" s="91">
        <v>346</v>
      </c>
      <c r="AM60" s="91">
        <v>409.43</v>
      </c>
      <c r="AN60" s="91">
        <v>11.55</v>
      </c>
      <c r="AO60" s="91">
        <v>294.76</v>
      </c>
      <c r="AP60" s="91">
        <v>37.39</v>
      </c>
      <c r="AQ60" s="91">
        <v>101.18</v>
      </c>
      <c r="AR60" s="88">
        <v>1319</v>
      </c>
      <c r="AS60" s="88">
        <f t="shared" si="0"/>
        <v>1291</v>
      </c>
      <c r="AT60" s="109">
        <v>-2.1228203184230479</v>
      </c>
      <c r="AU60" s="88">
        <v>1319</v>
      </c>
      <c r="AV60" s="88">
        <v>0</v>
      </c>
      <c r="AW60" s="88">
        <v>218</v>
      </c>
      <c r="AX60" s="88">
        <v>0</v>
      </c>
      <c r="AY60" s="88">
        <v>41</v>
      </c>
      <c r="AZ60" s="88">
        <v>1</v>
      </c>
      <c r="BA60" s="88">
        <v>1</v>
      </c>
      <c r="BB60" s="88">
        <v>1</v>
      </c>
      <c r="BC60" s="88">
        <v>134</v>
      </c>
      <c r="BD60" s="88">
        <v>317</v>
      </c>
      <c r="BE60" s="88">
        <v>37</v>
      </c>
      <c r="BF60" s="88">
        <v>76</v>
      </c>
      <c r="BG60" s="88">
        <v>9</v>
      </c>
      <c r="BH60" s="88">
        <v>55</v>
      </c>
      <c r="BI60" s="88">
        <v>33</v>
      </c>
      <c r="BJ60" s="88">
        <v>93</v>
      </c>
      <c r="BK60" s="88">
        <v>184</v>
      </c>
      <c r="BL60" s="88">
        <v>46</v>
      </c>
      <c r="BM60" s="88">
        <v>6</v>
      </c>
      <c r="BN60" s="88">
        <v>60</v>
      </c>
      <c r="BO60" s="88">
        <v>15</v>
      </c>
      <c r="BP60" s="88">
        <v>43</v>
      </c>
      <c r="BQ60" s="88">
        <v>8681.49</v>
      </c>
      <c r="BR60" s="88">
        <v>0</v>
      </c>
      <c r="BS60" s="88">
        <v>4043.44</v>
      </c>
      <c r="BT60" s="88">
        <v>0</v>
      </c>
      <c r="BU60" s="88">
        <v>2003.28</v>
      </c>
      <c r="BV60" s="88">
        <v>10</v>
      </c>
      <c r="BW60" s="88">
        <v>2.99</v>
      </c>
      <c r="BX60" s="88">
        <v>50.88</v>
      </c>
      <c r="BY60" s="88">
        <v>390.3</v>
      </c>
      <c r="BZ60" s="88">
        <v>1004.29</v>
      </c>
      <c r="CA60" s="88">
        <v>474.91</v>
      </c>
      <c r="CB60" s="88">
        <v>433.95</v>
      </c>
      <c r="CC60" s="88">
        <v>51.15</v>
      </c>
      <c r="CD60" s="88">
        <v>1124.68</v>
      </c>
      <c r="CE60" s="88">
        <v>80.19</v>
      </c>
      <c r="CF60" s="88">
        <v>115.52</v>
      </c>
      <c r="CG60" s="88">
        <v>309.14</v>
      </c>
      <c r="CH60" s="88">
        <v>206.01</v>
      </c>
      <c r="CI60" s="88">
        <v>6.65</v>
      </c>
      <c r="CJ60" s="88">
        <v>230.64</v>
      </c>
      <c r="CK60" s="88">
        <v>104.82</v>
      </c>
      <c r="CL60" s="88">
        <v>103.08</v>
      </c>
    </row>
    <row r="61" spans="1:90" x14ac:dyDescent="0.3">
      <c r="A61" s="91" t="s">
        <v>761</v>
      </c>
      <c r="B61" s="91" t="s">
        <v>809</v>
      </c>
      <c r="C61" s="91">
        <v>34010</v>
      </c>
      <c r="D61" s="102" t="s">
        <v>819</v>
      </c>
      <c r="E61" s="93">
        <v>12.228873659679516</v>
      </c>
      <c r="F61" s="91">
        <v>2926.11</v>
      </c>
      <c r="G61" s="108">
        <v>4.942753378378379</v>
      </c>
      <c r="H61" s="91">
        <v>3</v>
      </c>
      <c r="I61" s="91">
        <v>8</v>
      </c>
      <c r="J61" s="91">
        <v>1</v>
      </c>
      <c r="K61" s="91">
        <v>77</v>
      </c>
      <c r="L61" s="91">
        <v>0</v>
      </c>
      <c r="M61" s="91">
        <v>0</v>
      </c>
      <c r="N61" s="91">
        <v>97</v>
      </c>
      <c r="O61" s="91">
        <v>141</v>
      </c>
      <c r="P61" s="91">
        <v>13</v>
      </c>
      <c r="Q61" s="91">
        <v>38</v>
      </c>
      <c r="R61" s="91">
        <v>5</v>
      </c>
      <c r="S61" s="91">
        <v>16</v>
      </c>
      <c r="T61" s="91">
        <v>26</v>
      </c>
      <c r="U61" s="91">
        <v>62</v>
      </c>
      <c r="V61" s="91">
        <v>35</v>
      </c>
      <c r="W61" s="91">
        <v>6</v>
      </c>
      <c r="X61" s="91">
        <v>32</v>
      </c>
      <c r="Y61" s="91">
        <v>11</v>
      </c>
      <c r="Z61" s="91">
        <v>32</v>
      </c>
      <c r="AA61" s="91">
        <v>6</v>
      </c>
      <c r="AB61" s="91">
        <v>1591.97</v>
      </c>
      <c r="AC61" s="91">
        <v>0</v>
      </c>
      <c r="AD61" s="91">
        <v>0</v>
      </c>
      <c r="AE61" s="91">
        <v>155.34</v>
      </c>
      <c r="AF61" s="91">
        <v>379.88</v>
      </c>
      <c r="AG61" s="91">
        <v>50.41</v>
      </c>
      <c r="AH61" s="91">
        <v>160.74</v>
      </c>
      <c r="AI61" s="91">
        <v>6.96</v>
      </c>
      <c r="AJ61" s="91">
        <v>58.98</v>
      </c>
      <c r="AK61" s="91">
        <v>30.99</v>
      </c>
      <c r="AL61" s="91">
        <v>149.47</v>
      </c>
      <c r="AM61" s="91">
        <v>101.13</v>
      </c>
      <c r="AN61" s="91">
        <v>99.44</v>
      </c>
      <c r="AO61" s="91">
        <v>51.22</v>
      </c>
      <c r="AP61" s="91">
        <v>27.88</v>
      </c>
      <c r="AQ61" s="91">
        <v>55.7</v>
      </c>
      <c r="AR61" s="88">
        <v>645</v>
      </c>
      <c r="AS61" s="88">
        <f t="shared" si="0"/>
        <v>592</v>
      </c>
      <c r="AT61" s="109">
        <v>-8.2170542635658919</v>
      </c>
      <c r="AU61" s="88">
        <v>645</v>
      </c>
      <c r="AV61" s="88">
        <v>0</v>
      </c>
      <c r="AW61" s="88">
        <v>92</v>
      </c>
      <c r="AX61" s="88">
        <v>0</v>
      </c>
      <c r="AY61" s="88">
        <v>14</v>
      </c>
      <c r="AZ61" s="88">
        <v>2</v>
      </c>
      <c r="BA61" s="88">
        <v>0</v>
      </c>
      <c r="BB61" s="88">
        <v>0</v>
      </c>
      <c r="BC61" s="88">
        <v>104</v>
      </c>
      <c r="BD61" s="88">
        <v>155</v>
      </c>
      <c r="BE61" s="88">
        <v>29</v>
      </c>
      <c r="BF61" s="88">
        <v>44</v>
      </c>
      <c r="BG61" s="88">
        <v>5</v>
      </c>
      <c r="BH61" s="88">
        <v>8</v>
      </c>
      <c r="BI61" s="88">
        <v>19</v>
      </c>
      <c r="BJ61" s="88">
        <v>28</v>
      </c>
      <c r="BK61" s="88">
        <v>67</v>
      </c>
      <c r="BL61" s="88">
        <v>19</v>
      </c>
      <c r="BM61" s="88">
        <v>7</v>
      </c>
      <c r="BN61" s="88">
        <v>32</v>
      </c>
      <c r="BO61" s="88">
        <v>8</v>
      </c>
      <c r="BP61" s="88">
        <v>33</v>
      </c>
      <c r="BQ61" s="88">
        <v>2833.78</v>
      </c>
      <c r="BR61" s="88">
        <v>0</v>
      </c>
      <c r="BS61" s="88">
        <v>1449.3</v>
      </c>
      <c r="BT61" s="88">
        <v>0</v>
      </c>
      <c r="BU61" s="88">
        <v>198.7</v>
      </c>
      <c r="BV61" s="88">
        <v>2</v>
      </c>
      <c r="BW61" s="88">
        <v>0</v>
      </c>
      <c r="BX61" s="88">
        <v>0</v>
      </c>
      <c r="BY61" s="88">
        <v>219.61</v>
      </c>
      <c r="BZ61" s="88">
        <v>393.09</v>
      </c>
      <c r="CA61" s="88">
        <v>141.51</v>
      </c>
      <c r="CB61" s="88">
        <v>153.16999999999999</v>
      </c>
      <c r="CC61" s="88">
        <v>7.22</v>
      </c>
      <c r="CD61" s="88">
        <v>17.829999999999998</v>
      </c>
      <c r="CE61" s="88">
        <v>72.349999999999994</v>
      </c>
      <c r="CF61" s="88">
        <v>40.15</v>
      </c>
      <c r="CG61" s="88">
        <v>105.55</v>
      </c>
      <c r="CH61" s="88">
        <v>76.52</v>
      </c>
      <c r="CI61" s="88">
        <v>22.77</v>
      </c>
      <c r="CJ61" s="88">
        <v>68.290000000000006</v>
      </c>
      <c r="CK61" s="88">
        <v>11.25</v>
      </c>
      <c r="CL61" s="88">
        <v>62.39</v>
      </c>
    </row>
    <row r="62" spans="1:90" x14ac:dyDescent="0.3">
      <c r="A62" s="91" t="s">
        <v>761</v>
      </c>
      <c r="B62" s="91" t="s">
        <v>809</v>
      </c>
      <c r="C62" s="91">
        <v>34011</v>
      </c>
      <c r="D62" s="102" t="s">
        <v>820</v>
      </c>
      <c r="E62" s="93">
        <v>3.8421999485993328</v>
      </c>
      <c r="F62" s="91">
        <v>266.39</v>
      </c>
      <c r="G62" s="108">
        <v>2.5131132075471698</v>
      </c>
      <c r="H62" s="91">
        <v>2</v>
      </c>
      <c r="I62" s="91">
        <v>1</v>
      </c>
      <c r="J62" s="91">
        <v>1</v>
      </c>
      <c r="K62" s="91">
        <v>16</v>
      </c>
      <c r="L62" s="91">
        <v>0</v>
      </c>
      <c r="M62" s="91">
        <v>0</v>
      </c>
      <c r="N62" s="91">
        <v>16</v>
      </c>
      <c r="O62" s="91">
        <v>28</v>
      </c>
      <c r="P62" s="91">
        <v>5</v>
      </c>
      <c r="Q62" s="91">
        <v>15</v>
      </c>
      <c r="R62" s="91">
        <v>2</v>
      </c>
      <c r="S62" s="91">
        <v>1</v>
      </c>
      <c r="T62" s="91">
        <v>3</v>
      </c>
      <c r="U62" s="91">
        <v>3</v>
      </c>
      <c r="V62" s="91">
        <v>5</v>
      </c>
      <c r="W62" s="91">
        <v>0</v>
      </c>
      <c r="X62" s="91">
        <v>3</v>
      </c>
      <c r="Y62" s="91">
        <v>3</v>
      </c>
      <c r="Z62" s="91">
        <v>5</v>
      </c>
      <c r="AA62" s="91">
        <v>2.99</v>
      </c>
      <c r="AB62" s="91">
        <v>77.819999999999993</v>
      </c>
      <c r="AC62" s="91">
        <v>0</v>
      </c>
      <c r="AD62" s="91">
        <v>0</v>
      </c>
      <c r="AE62" s="91">
        <v>31.62</v>
      </c>
      <c r="AF62" s="91">
        <v>56.46</v>
      </c>
      <c r="AG62" s="91">
        <v>5</v>
      </c>
      <c r="AH62" s="91">
        <v>38.83</v>
      </c>
      <c r="AI62" s="91">
        <v>2</v>
      </c>
      <c r="AJ62" s="91">
        <v>1.5</v>
      </c>
      <c r="AK62" s="91">
        <v>2.41</v>
      </c>
      <c r="AL62" s="91">
        <v>3</v>
      </c>
      <c r="AM62" s="91">
        <v>22.91</v>
      </c>
      <c r="AN62" s="91">
        <v>0</v>
      </c>
      <c r="AO62" s="91">
        <v>11.54</v>
      </c>
      <c r="AP62" s="91">
        <v>3.31</v>
      </c>
      <c r="AQ62" s="91">
        <v>7</v>
      </c>
      <c r="AR62" s="88">
        <v>106</v>
      </c>
      <c r="AS62" s="88">
        <f t="shared" si="0"/>
        <v>106</v>
      </c>
      <c r="AT62" s="109">
        <v>0</v>
      </c>
      <c r="AU62" s="88">
        <v>106</v>
      </c>
      <c r="AV62" s="88">
        <v>1</v>
      </c>
      <c r="AW62" s="88">
        <v>21</v>
      </c>
      <c r="AX62" s="88">
        <v>0</v>
      </c>
      <c r="AY62" s="88">
        <v>2</v>
      </c>
      <c r="AZ62" s="88">
        <v>0</v>
      </c>
      <c r="BA62" s="88">
        <v>0</v>
      </c>
      <c r="BB62" s="88">
        <v>0</v>
      </c>
      <c r="BC62" s="88">
        <v>17</v>
      </c>
      <c r="BD62" s="88">
        <v>33</v>
      </c>
      <c r="BE62" s="88">
        <v>5</v>
      </c>
      <c r="BF62" s="88">
        <v>11</v>
      </c>
      <c r="BG62" s="88">
        <v>1</v>
      </c>
      <c r="BH62" s="88">
        <v>2</v>
      </c>
      <c r="BI62" s="88">
        <v>0</v>
      </c>
      <c r="BJ62" s="88">
        <v>1</v>
      </c>
      <c r="BK62" s="88">
        <v>3</v>
      </c>
      <c r="BL62" s="88">
        <v>1</v>
      </c>
      <c r="BM62" s="88">
        <v>0</v>
      </c>
      <c r="BN62" s="88">
        <v>4</v>
      </c>
      <c r="BO62" s="88">
        <v>3</v>
      </c>
      <c r="BP62" s="88">
        <v>4</v>
      </c>
      <c r="BQ62" s="88">
        <v>255.68</v>
      </c>
      <c r="BR62" s="88">
        <v>1</v>
      </c>
      <c r="BS62" s="88">
        <v>97.19</v>
      </c>
      <c r="BT62" s="88">
        <v>0</v>
      </c>
      <c r="BU62" s="88">
        <v>7.94</v>
      </c>
      <c r="BV62" s="88">
        <v>0</v>
      </c>
      <c r="BW62" s="88">
        <v>0</v>
      </c>
      <c r="BX62" s="88">
        <v>0</v>
      </c>
      <c r="BY62" s="88">
        <v>25</v>
      </c>
      <c r="BZ62" s="88">
        <v>63.32</v>
      </c>
      <c r="CA62" s="88">
        <v>10.79</v>
      </c>
      <c r="CB62" s="88">
        <v>32.33</v>
      </c>
      <c r="CC62" s="88">
        <v>0</v>
      </c>
      <c r="CD62" s="88">
        <v>2</v>
      </c>
      <c r="CE62" s="88">
        <v>0</v>
      </c>
      <c r="CF62" s="88">
        <v>2</v>
      </c>
      <c r="CG62" s="88">
        <v>3.41</v>
      </c>
      <c r="CH62" s="88">
        <v>1</v>
      </c>
      <c r="CI62" s="88">
        <v>0</v>
      </c>
      <c r="CJ62" s="88">
        <v>7.46</v>
      </c>
      <c r="CK62" s="88">
        <v>3</v>
      </c>
      <c r="CL62" s="88">
        <v>7.18</v>
      </c>
    </row>
    <row r="63" spans="1:90" x14ac:dyDescent="0.3">
      <c r="A63" s="91" t="s">
        <v>761</v>
      </c>
      <c r="B63" s="91" t="s">
        <v>809</v>
      </c>
      <c r="C63" s="91">
        <v>34012</v>
      </c>
      <c r="D63" s="102" t="s">
        <v>821</v>
      </c>
      <c r="E63" s="93">
        <v>98.035556428641584</v>
      </c>
      <c r="F63" s="91">
        <v>358.26</v>
      </c>
      <c r="G63" s="108">
        <v>2.2532075471698114</v>
      </c>
      <c r="H63" s="91">
        <v>3</v>
      </c>
      <c r="I63" s="91">
        <v>7.83</v>
      </c>
      <c r="J63" s="91">
        <v>0</v>
      </c>
      <c r="K63" s="91">
        <v>28</v>
      </c>
      <c r="L63" s="91">
        <v>0</v>
      </c>
      <c r="M63" s="91">
        <v>0</v>
      </c>
      <c r="N63" s="91">
        <v>30</v>
      </c>
      <c r="O63" s="91">
        <v>24</v>
      </c>
      <c r="P63" s="91">
        <v>11</v>
      </c>
      <c r="Q63" s="91">
        <v>23</v>
      </c>
      <c r="R63" s="91">
        <v>1</v>
      </c>
      <c r="S63" s="91">
        <v>3</v>
      </c>
      <c r="T63" s="91">
        <v>1</v>
      </c>
      <c r="U63" s="91">
        <v>18</v>
      </c>
      <c r="V63" s="91">
        <v>11</v>
      </c>
      <c r="W63" s="91">
        <v>0</v>
      </c>
      <c r="X63" s="91">
        <v>5</v>
      </c>
      <c r="Y63" s="91">
        <v>1</v>
      </c>
      <c r="Z63" s="91">
        <v>3</v>
      </c>
      <c r="AA63" s="91">
        <v>0</v>
      </c>
      <c r="AB63" s="91">
        <v>101.81</v>
      </c>
      <c r="AC63" s="91">
        <v>0</v>
      </c>
      <c r="AD63" s="91">
        <v>0</v>
      </c>
      <c r="AE63" s="91">
        <v>53.14</v>
      </c>
      <c r="AF63" s="91">
        <v>38.56</v>
      </c>
      <c r="AG63" s="91">
        <v>45.31</v>
      </c>
      <c r="AH63" s="91">
        <v>65.849999999999994</v>
      </c>
      <c r="AI63" s="91">
        <v>1</v>
      </c>
      <c r="AJ63" s="91">
        <v>5.67</v>
      </c>
      <c r="AK63" s="91">
        <v>2</v>
      </c>
      <c r="AL63" s="91">
        <v>17.5</v>
      </c>
      <c r="AM63" s="91">
        <v>13.97</v>
      </c>
      <c r="AN63" s="91">
        <v>0</v>
      </c>
      <c r="AO63" s="91">
        <v>9.07</v>
      </c>
      <c r="AP63" s="91">
        <v>0.44</v>
      </c>
      <c r="AQ63" s="91">
        <v>3.94</v>
      </c>
      <c r="AR63" s="88">
        <v>160</v>
      </c>
      <c r="AS63" s="88">
        <f t="shared" si="0"/>
        <v>159</v>
      </c>
      <c r="AT63" s="109">
        <v>-0.625</v>
      </c>
      <c r="AU63" s="88">
        <v>160</v>
      </c>
      <c r="AV63" s="88">
        <v>0</v>
      </c>
      <c r="AW63" s="88">
        <v>30</v>
      </c>
      <c r="AX63" s="88">
        <v>0</v>
      </c>
      <c r="AY63" s="88">
        <v>25</v>
      </c>
      <c r="AZ63" s="88">
        <v>0</v>
      </c>
      <c r="BA63" s="88">
        <v>1</v>
      </c>
      <c r="BB63" s="88">
        <v>0</v>
      </c>
      <c r="BC63" s="88">
        <v>34</v>
      </c>
      <c r="BD63" s="88">
        <v>27</v>
      </c>
      <c r="BE63" s="88">
        <v>13</v>
      </c>
      <c r="BF63" s="88">
        <v>19</v>
      </c>
      <c r="BG63" s="88">
        <v>4</v>
      </c>
      <c r="BH63" s="88">
        <v>1</v>
      </c>
      <c r="BI63" s="88">
        <v>2</v>
      </c>
      <c r="BJ63" s="88">
        <v>1</v>
      </c>
      <c r="BK63" s="88">
        <v>17</v>
      </c>
      <c r="BL63" s="88">
        <v>7</v>
      </c>
      <c r="BM63" s="88">
        <v>0</v>
      </c>
      <c r="BN63" s="88">
        <v>3</v>
      </c>
      <c r="BO63" s="88">
        <v>1</v>
      </c>
      <c r="BP63" s="88">
        <v>4</v>
      </c>
      <c r="BQ63" s="88">
        <v>368.91</v>
      </c>
      <c r="BR63" s="88">
        <v>0</v>
      </c>
      <c r="BS63" s="88">
        <v>108.95</v>
      </c>
      <c r="BT63" s="88">
        <v>0</v>
      </c>
      <c r="BU63" s="88">
        <v>103.95</v>
      </c>
      <c r="BV63" s="88">
        <v>0</v>
      </c>
      <c r="BW63" s="88">
        <v>6</v>
      </c>
      <c r="BX63" s="88">
        <v>0</v>
      </c>
      <c r="BY63" s="88">
        <v>59.7</v>
      </c>
      <c r="BZ63" s="88">
        <v>50.87</v>
      </c>
      <c r="CA63" s="88">
        <v>39.479999999999997</v>
      </c>
      <c r="CB63" s="88">
        <v>57.41</v>
      </c>
      <c r="CC63" s="88">
        <v>17.28</v>
      </c>
      <c r="CD63" s="88">
        <v>1</v>
      </c>
      <c r="CE63" s="88">
        <v>4</v>
      </c>
      <c r="CF63" s="88">
        <v>2</v>
      </c>
      <c r="CG63" s="88">
        <v>19.23</v>
      </c>
      <c r="CH63" s="88">
        <v>10.130000000000001</v>
      </c>
      <c r="CI63" s="88">
        <v>0</v>
      </c>
      <c r="CJ63" s="88">
        <v>2.84</v>
      </c>
      <c r="CK63" s="88">
        <v>2.48</v>
      </c>
      <c r="CL63" s="88">
        <v>4.82</v>
      </c>
    </row>
    <row r="64" spans="1:90" x14ac:dyDescent="0.3">
      <c r="A64" s="91" t="s">
        <v>761</v>
      </c>
      <c r="B64" s="91" t="s">
        <v>809</v>
      </c>
      <c r="C64" s="91">
        <v>34013</v>
      </c>
      <c r="D64" s="102" t="s">
        <v>822</v>
      </c>
      <c r="E64" s="93">
        <v>68.499167557763371</v>
      </c>
      <c r="F64" s="91">
        <v>2803.99</v>
      </c>
      <c r="G64" s="108">
        <v>4.1664041604754827</v>
      </c>
      <c r="H64" s="91">
        <v>1</v>
      </c>
      <c r="I64" s="91">
        <v>1</v>
      </c>
      <c r="J64" s="91">
        <v>0</v>
      </c>
      <c r="K64" s="91">
        <v>103</v>
      </c>
      <c r="L64" s="91">
        <v>1</v>
      </c>
      <c r="M64" s="91">
        <v>2</v>
      </c>
      <c r="N64" s="91">
        <v>117</v>
      </c>
      <c r="O64" s="91">
        <v>122</v>
      </c>
      <c r="P64" s="91">
        <v>21</v>
      </c>
      <c r="Q64" s="91">
        <v>31</v>
      </c>
      <c r="R64" s="91">
        <v>21</v>
      </c>
      <c r="S64" s="91">
        <v>20</v>
      </c>
      <c r="T64" s="91">
        <v>30</v>
      </c>
      <c r="U64" s="91">
        <v>90</v>
      </c>
      <c r="V64" s="91">
        <v>31</v>
      </c>
      <c r="W64" s="91">
        <v>2</v>
      </c>
      <c r="X64" s="91">
        <v>41</v>
      </c>
      <c r="Y64" s="91">
        <v>8</v>
      </c>
      <c r="Z64" s="91">
        <v>33</v>
      </c>
      <c r="AA64" s="91">
        <v>0</v>
      </c>
      <c r="AB64" s="91">
        <v>1477.58</v>
      </c>
      <c r="AC64" s="91">
        <v>0</v>
      </c>
      <c r="AD64" s="91">
        <v>3</v>
      </c>
      <c r="AE64" s="91">
        <v>167.42</v>
      </c>
      <c r="AF64" s="91">
        <v>318.83</v>
      </c>
      <c r="AG64" s="91">
        <v>50.66</v>
      </c>
      <c r="AH64" s="91">
        <v>113.63</v>
      </c>
      <c r="AI64" s="91">
        <v>48.16</v>
      </c>
      <c r="AJ64" s="91">
        <v>35.090000000000003</v>
      </c>
      <c r="AK64" s="91">
        <v>48.48</v>
      </c>
      <c r="AL64" s="91">
        <v>99.88</v>
      </c>
      <c r="AM64" s="91">
        <v>213.03</v>
      </c>
      <c r="AN64" s="91">
        <v>1.68</v>
      </c>
      <c r="AO64" s="91">
        <v>150.99</v>
      </c>
      <c r="AP64" s="91">
        <v>12.16</v>
      </c>
      <c r="AQ64" s="91">
        <v>63.4</v>
      </c>
      <c r="AR64" s="88">
        <v>714</v>
      </c>
      <c r="AS64" s="88">
        <f t="shared" si="0"/>
        <v>673</v>
      </c>
      <c r="AT64" s="109">
        <v>-5.742296918767507</v>
      </c>
      <c r="AU64" s="88">
        <v>714</v>
      </c>
      <c r="AV64" s="88">
        <v>0</v>
      </c>
      <c r="AW64" s="88">
        <v>117</v>
      </c>
      <c r="AX64" s="88">
        <v>0</v>
      </c>
      <c r="AY64" s="88">
        <v>50</v>
      </c>
      <c r="AZ64" s="88">
        <v>0</v>
      </c>
      <c r="BA64" s="88">
        <v>0</v>
      </c>
      <c r="BB64" s="88">
        <v>2</v>
      </c>
      <c r="BC64" s="88">
        <v>145</v>
      </c>
      <c r="BD64" s="88">
        <v>159</v>
      </c>
      <c r="BE64" s="88">
        <v>24</v>
      </c>
      <c r="BF64" s="88">
        <v>32</v>
      </c>
      <c r="BG64" s="88">
        <v>0</v>
      </c>
      <c r="BH64" s="88">
        <v>12</v>
      </c>
      <c r="BI64" s="88">
        <v>21</v>
      </c>
      <c r="BJ64" s="88">
        <v>29</v>
      </c>
      <c r="BK64" s="88">
        <v>92</v>
      </c>
      <c r="BL64" s="88">
        <v>19</v>
      </c>
      <c r="BM64" s="88">
        <v>0</v>
      </c>
      <c r="BN64" s="88">
        <v>31</v>
      </c>
      <c r="BO64" s="88">
        <v>6</v>
      </c>
      <c r="BP64" s="88">
        <v>25</v>
      </c>
      <c r="BQ64" s="88">
        <v>2489.29</v>
      </c>
      <c r="BR64" s="88">
        <v>0</v>
      </c>
      <c r="BS64" s="88">
        <v>1225.71</v>
      </c>
      <c r="BT64" s="88">
        <v>0</v>
      </c>
      <c r="BU64" s="88">
        <v>841.91</v>
      </c>
      <c r="BV64" s="88">
        <v>0</v>
      </c>
      <c r="BW64" s="88">
        <v>0</v>
      </c>
      <c r="BX64" s="88">
        <v>3</v>
      </c>
      <c r="BY64" s="88">
        <v>231.19</v>
      </c>
      <c r="BZ64" s="88">
        <v>354.93</v>
      </c>
      <c r="CA64" s="88">
        <v>80.61</v>
      </c>
      <c r="CB64" s="88">
        <v>127.92</v>
      </c>
      <c r="CC64" s="88">
        <v>0</v>
      </c>
      <c r="CD64" s="88">
        <v>28.83</v>
      </c>
      <c r="CE64" s="88">
        <v>49.29</v>
      </c>
      <c r="CF64" s="88">
        <v>35.69</v>
      </c>
      <c r="CG64" s="88">
        <v>113.24</v>
      </c>
      <c r="CH64" s="88">
        <v>76.319999999999993</v>
      </c>
      <c r="CI64" s="88">
        <v>0</v>
      </c>
      <c r="CJ64" s="88">
        <v>102.93</v>
      </c>
      <c r="CK64" s="88">
        <v>10.83</v>
      </c>
      <c r="CL64" s="88">
        <v>48.8</v>
      </c>
    </row>
    <row r="65" spans="1:90" x14ac:dyDescent="0.3">
      <c r="A65" s="91" t="s">
        <v>761</v>
      </c>
      <c r="B65" s="91" t="s">
        <v>809</v>
      </c>
      <c r="C65" s="91">
        <v>34014</v>
      </c>
      <c r="D65" s="102" t="s">
        <v>823</v>
      </c>
      <c r="E65" s="93">
        <v>4.532240749154627</v>
      </c>
      <c r="F65" s="91">
        <v>9571.82</v>
      </c>
      <c r="G65" s="108">
        <v>4.2092436235708002</v>
      </c>
      <c r="H65" s="91">
        <v>7</v>
      </c>
      <c r="I65" s="91">
        <v>47.51</v>
      </c>
      <c r="J65" s="91">
        <v>0</v>
      </c>
      <c r="K65" s="91">
        <v>229</v>
      </c>
      <c r="L65" s="91">
        <v>9</v>
      </c>
      <c r="M65" s="91">
        <v>14</v>
      </c>
      <c r="N65" s="91">
        <v>228</v>
      </c>
      <c r="O65" s="91">
        <v>604</v>
      </c>
      <c r="P65" s="91">
        <v>83</v>
      </c>
      <c r="Q65" s="91">
        <v>144</v>
      </c>
      <c r="R65" s="91">
        <v>45</v>
      </c>
      <c r="S65" s="91">
        <v>74</v>
      </c>
      <c r="T65" s="91">
        <v>118</v>
      </c>
      <c r="U65" s="91">
        <v>300</v>
      </c>
      <c r="V65" s="91">
        <v>133</v>
      </c>
      <c r="W65" s="91">
        <v>14</v>
      </c>
      <c r="X65" s="91">
        <v>128</v>
      </c>
      <c r="Y65" s="91">
        <v>38</v>
      </c>
      <c r="Z65" s="91">
        <v>113</v>
      </c>
      <c r="AA65" s="91">
        <v>0</v>
      </c>
      <c r="AB65" s="91">
        <v>2487.0700000000002</v>
      </c>
      <c r="AC65" s="91">
        <v>30.52</v>
      </c>
      <c r="AD65" s="91">
        <v>230.84</v>
      </c>
      <c r="AE65" s="91">
        <v>590.59</v>
      </c>
      <c r="AF65" s="91">
        <v>2250.4</v>
      </c>
      <c r="AG65" s="91">
        <v>536.79</v>
      </c>
      <c r="AH65" s="91">
        <v>787.93</v>
      </c>
      <c r="AI65" s="91">
        <v>185.94</v>
      </c>
      <c r="AJ65" s="91">
        <v>243.55</v>
      </c>
      <c r="AK65" s="91">
        <v>161.97</v>
      </c>
      <c r="AL65" s="91">
        <v>429.68</v>
      </c>
      <c r="AM65" s="91">
        <v>888.3</v>
      </c>
      <c r="AN65" s="91">
        <v>66.540000000000006</v>
      </c>
      <c r="AO65" s="91">
        <v>372.71</v>
      </c>
      <c r="AP65" s="91">
        <v>62.97</v>
      </c>
      <c r="AQ65" s="91">
        <v>246.02</v>
      </c>
      <c r="AR65" s="88">
        <v>2358</v>
      </c>
      <c r="AS65" s="88">
        <f t="shared" si="0"/>
        <v>2274</v>
      </c>
      <c r="AT65" s="109">
        <v>-3.5623409669211195</v>
      </c>
      <c r="AU65" s="88">
        <v>2358</v>
      </c>
      <c r="AV65" s="88">
        <v>0</v>
      </c>
      <c r="AW65" s="88">
        <v>235</v>
      </c>
      <c r="AX65" s="88">
        <v>0</v>
      </c>
      <c r="AY65" s="88">
        <v>31</v>
      </c>
      <c r="AZ65" s="88">
        <v>1</v>
      </c>
      <c r="BA65" s="88">
        <v>7</v>
      </c>
      <c r="BB65" s="88">
        <v>8</v>
      </c>
      <c r="BC65" s="88">
        <v>268</v>
      </c>
      <c r="BD65" s="88">
        <v>698</v>
      </c>
      <c r="BE65" s="88">
        <v>77</v>
      </c>
      <c r="BF65" s="88">
        <v>151</v>
      </c>
      <c r="BG65" s="88">
        <v>8</v>
      </c>
      <c r="BH65" s="88">
        <v>46</v>
      </c>
      <c r="BI65" s="88">
        <v>84</v>
      </c>
      <c r="BJ65" s="88">
        <v>118</v>
      </c>
      <c r="BK65" s="88">
        <v>305</v>
      </c>
      <c r="BL65" s="88">
        <v>77</v>
      </c>
      <c r="BM65" s="88">
        <v>12</v>
      </c>
      <c r="BN65" s="88">
        <v>122</v>
      </c>
      <c r="BO65" s="88">
        <v>43</v>
      </c>
      <c r="BP65" s="88">
        <v>107</v>
      </c>
      <c r="BQ65" s="88">
        <v>9414.24</v>
      </c>
      <c r="BR65" s="88">
        <v>0</v>
      </c>
      <c r="BS65" s="88">
        <v>1820.11</v>
      </c>
      <c r="BT65" s="88">
        <v>0</v>
      </c>
      <c r="BU65" s="88">
        <v>139.44</v>
      </c>
      <c r="BV65" s="88">
        <v>4.53</v>
      </c>
      <c r="BW65" s="88">
        <v>52.38</v>
      </c>
      <c r="BX65" s="88">
        <v>128.56</v>
      </c>
      <c r="BY65" s="88">
        <v>721.09</v>
      </c>
      <c r="BZ65" s="88">
        <v>2476.1799999999998</v>
      </c>
      <c r="CA65" s="88">
        <v>732.7</v>
      </c>
      <c r="CB65" s="88">
        <v>666.55</v>
      </c>
      <c r="CC65" s="88">
        <v>40.78</v>
      </c>
      <c r="CD65" s="88">
        <v>113.86</v>
      </c>
      <c r="CE65" s="88">
        <v>285.63</v>
      </c>
      <c r="CF65" s="88">
        <v>130.58000000000001</v>
      </c>
      <c r="CG65" s="88">
        <v>1168.96</v>
      </c>
      <c r="CH65" s="88">
        <v>432.34</v>
      </c>
      <c r="CI65" s="88">
        <v>47.16</v>
      </c>
      <c r="CJ65" s="88">
        <v>351.06</v>
      </c>
      <c r="CK65" s="88">
        <v>65.45</v>
      </c>
      <c r="CL65" s="88">
        <v>221.63</v>
      </c>
    </row>
    <row r="66" spans="1:90" x14ac:dyDescent="0.3">
      <c r="A66" s="91" t="s">
        <v>761</v>
      </c>
      <c r="B66" s="91" t="s">
        <v>809</v>
      </c>
      <c r="C66" s="91">
        <v>34015</v>
      </c>
      <c r="D66" s="102" t="s">
        <v>824</v>
      </c>
      <c r="E66" s="93">
        <v>29.050673105777751</v>
      </c>
      <c r="F66" s="91">
        <v>2801.05</v>
      </c>
      <c r="G66" s="108">
        <v>5.0928181818181821</v>
      </c>
      <c r="H66" s="91">
        <v>5</v>
      </c>
      <c r="I66" s="91">
        <v>20.27</v>
      </c>
      <c r="J66" s="91">
        <v>0</v>
      </c>
      <c r="K66" s="91">
        <v>98</v>
      </c>
      <c r="L66" s="91">
        <v>0</v>
      </c>
      <c r="M66" s="91">
        <v>3</v>
      </c>
      <c r="N66" s="91">
        <v>72</v>
      </c>
      <c r="O66" s="91">
        <v>119</v>
      </c>
      <c r="P66" s="91">
        <v>22</v>
      </c>
      <c r="Q66" s="91">
        <v>40</v>
      </c>
      <c r="R66" s="91">
        <v>4</v>
      </c>
      <c r="S66" s="91">
        <v>12</v>
      </c>
      <c r="T66" s="91">
        <v>18</v>
      </c>
      <c r="U66" s="91">
        <v>72</v>
      </c>
      <c r="V66" s="91">
        <v>29</v>
      </c>
      <c r="W66" s="91">
        <v>3</v>
      </c>
      <c r="X66" s="91">
        <v>25</v>
      </c>
      <c r="Y66" s="91">
        <v>7</v>
      </c>
      <c r="Z66" s="91">
        <v>26</v>
      </c>
      <c r="AA66" s="91">
        <v>0</v>
      </c>
      <c r="AB66" s="91">
        <v>1432.91</v>
      </c>
      <c r="AC66" s="91">
        <v>0</v>
      </c>
      <c r="AD66" s="91">
        <v>25.91</v>
      </c>
      <c r="AE66" s="91">
        <v>164.65</v>
      </c>
      <c r="AF66" s="91">
        <v>331.21</v>
      </c>
      <c r="AG66" s="91">
        <v>81.88</v>
      </c>
      <c r="AH66" s="91">
        <v>162.97</v>
      </c>
      <c r="AI66" s="91">
        <v>6</v>
      </c>
      <c r="AJ66" s="91">
        <v>28.24</v>
      </c>
      <c r="AK66" s="91">
        <v>24.7</v>
      </c>
      <c r="AL66" s="91">
        <v>95.29</v>
      </c>
      <c r="AM66" s="91">
        <v>89.66</v>
      </c>
      <c r="AN66" s="91">
        <v>6.37</v>
      </c>
      <c r="AO66" s="91">
        <v>275.98</v>
      </c>
      <c r="AP66" s="91">
        <v>27.07</v>
      </c>
      <c r="AQ66" s="91">
        <v>48.21</v>
      </c>
      <c r="AR66" s="88">
        <v>610</v>
      </c>
      <c r="AS66" s="88">
        <f t="shared" si="0"/>
        <v>550</v>
      </c>
      <c r="AT66" s="109">
        <v>-9.8360655737704921</v>
      </c>
      <c r="AU66" s="88">
        <v>610</v>
      </c>
      <c r="AV66" s="88">
        <v>1</v>
      </c>
      <c r="AW66" s="88">
        <v>109</v>
      </c>
      <c r="AX66" s="88">
        <v>0</v>
      </c>
      <c r="AY66" s="88">
        <v>31</v>
      </c>
      <c r="AZ66" s="88">
        <v>0</v>
      </c>
      <c r="BA66" s="88">
        <v>0</v>
      </c>
      <c r="BB66" s="88">
        <v>4</v>
      </c>
      <c r="BC66" s="88">
        <v>96</v>
      </c>
      <c r="BD66" s="88">
        <v>138</v>
      </c>
      <c r="BE66" s="88">
        <v>22</v>
      </c>
      <c r="BF66" s="88">
        <v>41</v>
      </c>
      <c r="BG66" s="88">
        <v>4</v>
      </c>
      <c r="BH66" s="88">
        <v>7</v>
      </c>
      <c r="BI66" s="88">
        <v>15</v>
      </c>
      <c r="BJ66" s="88">
        <v>32</v>
      </c>
      <c r="BK66" s="88">
        <v>74</v>
      </c>
      <c r="BL66" s="88">
        <v>10</v>
      </c>
      <c r="BM66" s="88">
        <v>4</v>
      </c>
      <c r="BN66" s="88">
        <v>25</v>
      </c>
      <c r="BO66" s="88">
        <v>7</v>
      </c>
      <c r="BP66" s="88">
        <v>25</v>
      </c>
      <c r="BQ66" s="88">
        <v>2684.39</v>
      </c>
      <c r="BR66" s="88">
        <v>0</v>
      </c>
      <c r="BS66" s="88">
        <v>1102.48</v>
      </c>
      <c r="BT66" s="88">
        <v>0</v>
      </c>
      <c r="BU66" s="88">
        <v>153.4</v>
      </c>
      <c r="BV66" s="88">
        <v>0</v>
      </c>
      <c r="BW66" s="88">
        <v>0</v>
      </c>
      <c r="BX66" s="88">
        <v>22.9</v>
      </c>
      <c r="BY66" s="88">
        <v>287.29000000000002</v>
      </c>
      <c r="BZ66" s="88">
        <v>429.72</v>
      </c>
      <c r="CA66" s="88">
        <v>76.67</v>
      </c>
      <c r="CB66" s="88">
        <v>145.76</v>
      </c>
      <c r="CC66" s="88">
        <v>15.19</v>
      </c>
      <c r="CD66" s="88">
        <v>18</v>
      </c>
      <c r="CE66" s="88">
        <v>45.17</v>
      </c>
      <c r="CF66" s="88">
        <v>45.15</v>
      </c>
      <c r="CG66" s="88">
        <v>100.41</v>
      </c>
      <c r="CH66" s="88">
        <v>36.1</v>
      </c>
      <c r="CI66" s="88">
        <v>6.99</v>
      </c>
      <c r="CJ66" s="88">
        <v>292.83</v>
      </c>
      <c r="CK66" s="88">
        <v>19.04</v>
      </c>
      <c r="CL66" s="88">
        <v>55.88</v>
      </c>
    </row>
    <row r="67" spans="1:90" x14ac:dyDescent="0.3">
      <c r="A67" s="91" t="s">
        <v>761</v>
      </c>
      <c r="B67" s="91" t="s">
        <v>809</v>
      </c>
      <c r="C67" s="91">
        <v>34016</v>
      </c>
      <c r="D67" s="102" t="s">
        <v>825</v>
      </c>
      <c r="E67" s="93">
        <v>9.3036516916746788</v>
      </c>
      <c r="F67" s="91">
        <v>3645.13</v>
      </c>
      <c r="G67" s="108">
        <v>6.3837653239929946</v>
      </c>
      <c r="H67" s="91">
        <v>2</v>
      </c>
      <c r="I67" s="91">
        <v>9.5</v>
      </c>
      <c r="J67" s="91">
        <v>0</v>
      </c>
      <c r="K67" s="91">
        <v>138</v>
      </c>
      <c r="L67" s="91">
        <v>0</v>
      </c>
      <c r="M67" s="91">
        <v>0</v>
      </c>
      <c r="N67" s="91">
        <v>56</v>
      </c>
      <c r="O67" s="91">
        <v>123</v>
      </c>
      <c r="P67" s="91">
        <v>78</v>
      </c>
      <c r="Q67" s="91">
        <v>27</v>
      </c>
      <c r="R67" s="91">
        <v>7</v>
      </c>
      <c r="S67" s="91">
        <v>6</v>
      </c>
      <c r="T67" s="91">
        <v>22</v>
      </c>
      <c r="U67" s="91">
        <v>37</v>
      </c>
      <c r="V67" s="91">
        <v>36</v>
      </c>
      <c r="W67" s="91">
        <v>1</v>
      </c>
      <c r="X67" s="91">
        <v>20</v>
      </c>
      <c r="Y67" s="91">
        <v>5</v>
      </c>
      <c r="Z67" s="91">
        <v>15</v>
      </c>
      <c r="AA67" s="91">
        <v>0</v>
      </c>
      <c r="AB67" s="91">
        <v>1788.76</v>
      </c>
      <c r="AC67" s="91">
        <v>0</v>
      </c>
      <c r="AD67" s="91">
        <v>0</v>
      </c>
      <c r="AE67" s="91">
        <v>176.09</v>
      </c>
      <c r="AF67" s="91">
        <v>440.32</v>
      </c>
      <c r="AG67" s="91">
        <v>706.8</v>
      </c>
      <c r="AH67" s="91">
        <v>106.87</v>
      </c>
      <c r="AI67" s="91">
        <v>48.04</v>
      </c>
      <c r="AJ67" s="91">
        <v>11</v>
      </c>
      <c r="AK67" s="91">
        <v>32.33</v>
      </c>
      <c r="AL67" s="91">
        <v>49.57</v>
      </c>
      <c r="AM67" s="91">
        <v>209.18</v>
      </c>
      <c r="AN67" s="91">
        <v>1</v>
      </c>
      <c r="AO67" s="91">
        <v>33.39</v>
      </c>
      <c r="AP67" s="91">
        <v>12.21</v>
      </c>
      <c r="AQ67" s="91">
        <v>29.57</v>
      </c>
      <c r="AR67" s="88">
        <v>560</v>
      </c>
      <c r="AS67" s="88">
        <f t="shared" si="0"/>
        <v>571</v>
      </c>
      <c r="AT67" s="109">
        <v>1.9642857142857142</v>
      </c>
      <c r="AU67" s="88">
        <v>560</v>
      </c>
      <c r="AV67" s="88">
        <v>0</v>
      </c>
      <c r="AW67" s="88">
        <v>143</v>
      </c>
      <c r="AX67" s="88">
        <v>0</v>
      </c>
      <c r="AY67" s="88">
        <v>16</v>
      </c>
      <c r="AZ67" s="88">
        <v>0</v>
      </c>
      <c r="BA67" s="88">
        <v>0</v>
      </c>
      <c r="BB67" s="88">
        <v>0</v>
      </c>
      <c r="BC67" s="88">
        <v>57</v>
      </c>
      <c r="BD67" s="88">
        <v>129</v>
      </c>
      <c r="BE67" s="88">
        <v>84</v>
      </c>
      <c r="BF67" s="88">
        <v>25</v>
      </c>
      <c r="BG67" s="88">
        <v>3</v>
      </c>
      <c r="BH67" s="88">
        <v>7</v>
      </c>
      <c r="BI67" s="88">
        <v>6</v>
      </c>
      <c r="BJ67" s="88">
        <v>22</v>
      </c>
      <c r="BK67" s="88">
        <v>35</v>
      </c>
      <c r="BL67" s="88">
        <v>15</v>
      </c>
      <c r="BM67" s="88">
        <v>1</v>
      </c>
      <c r="BN67" s="88">
        <v>17</v>
      </c>
      <c r="BO67" s="88">
        <v>4</v>
      </c>
      <c r="BP67" s="88">
        <v>15</v>
      </c>
      <c r="BQ67" s="88">
        <v>3142.34</v>
      </c>
      <c r="BR67" s="88">
        <v>0</v>
      </c>
      <c r="BS67" s="88">
        <v>1323.25</v>
      </c>
      <c r="BT67" s="88">
        <v>0</v>
      </c>
      <c r="BU67" s="88">
        <v>55.13</v>
      </c>
      <c r="BV67" s="88">
        <v>0</v>
      </c>
      <c r="BW67" s="88">
        <v>0</v>
      </c>
      <c r="BX67" s="88">
        <v>0</v>
      </c>
      <c r="BY67" s="88">
        <v>266.70999999999998</v>
      </c>
      <c r="BZ67" s="88">
        <v>543.87</v>
      </c>
      <c r="CA67" s="88">
        <v>624.84</v>
      </c>
      <c r="CB67" s="88">
        <v>85.77</v>
      </c>
      <c r="CC67" s="88">
        <v>9</v>
      </c>
      <c r="CD67" s="88">
        <v>58.94</v>
      </c>
      <c r="CE67" s="88">
        <v>23.58</v>
      </c>
      <c r="CF67" s="88">
        <v>32.11</v>
      </c>
      <c r="CG67" s="88">
        <v>72.260000000000005</v>
      </c>
      <c r="CH67" s="88">
        <v>54.33</v>
      </c>
      <c r="CI67" s="88">
        <v>1</v>
      </c>
      <c r="CJ67" s="88">
        <v>28.99</v>
      </c>
      <c r="CK67" s="88">
        <v>4.28</v>
      </c>
      <c r="CL67" s="88">
        <v>22.41</v>
      </c>
    </row>
    <row r="68" spans="1:90" x14ac:dyDescent="0.3">
      <c r="A68" s="91" t="s">
        <v>761</v>
      </c>
      <c r="B68" s="91" t="s">
        <v>809</v>
      </c>
      <c r="C68" s="91">
        <v>34017</v>
      </c>
      <c r="D68" s="102" t="s">
        <v>826</v>
      </c>
      <c r="E68" s="93">
        <v>1.8072043405539917</v>
      </c>
      <c r="F68" s="91">
        <v>2064.2800000000002</v>
      </c>
      <c r="G68" s="108">
        <v>4.2827385892116183</v>
      </c>
      <c r="H68" s="91">
        <v>2</v>
      </c>
      <c r="I68" s="91">
        <v>3</v>
      </c>
      <c r="J68" s="91">
        <v>4</v>
      </c>
      <c r="K68" s="91">
        <v>54</v>
      </c>
      <c r="L68" s="91">
        <v>1</v>
      </c>
      <c r="M68" s="91">
        <v>4</v>
      </c>
      <c r="N68" s="91">
        <v>58</v>
      </c>
      <c r="O68" s="91">
        <v>105</v>
      </c>
      <c r="P68" s="91">
        <v>9</v>
      </c>
      <c r="Q68" s="91">
        <v>37</v>
      </c>
      <c r="R68" s="91">
        <v>14</v>
      </c>
      <c r="S68" s="91">
        <v>21</v>
      </c>
      <c r="T68" s="91">
        <v>20</v>
      </c>
      <c r="U68" s="91">
        <v>69</v>
      </c>
      <c r="V68" s="91">
        <v>29</v>
      </c>
      <c r="W68" s="91">
        <v>3</v>
      </c>
      <c r="X68" s="91">
        <v>25</v>
      </c>
      <c r="Y68" s="91">
        <v>3</v>
      </c>
      <c r="Z68" s="91">
        <v>26</v>
      </c>
      <c r="AA68" s="91">
        <v>22.4</v>
      </c>
      <c r="AB68" s="91">
        <v>980.52</v>
      </c>
      <c r="AC68" s="91">
        <v>2.16</v>
      </c>
      <c r="AD68" s="91">
        <v>5.65</v>
      </c>
      <c r="AE68" s="91">
        <v>141.93</v>
      </c>
      <c r="AF68" s="91">
        <v>298.75</v>
      </c>
      <c r="AG68" s="91">
        <v>70.010000000000005</v>
      </c>
      <c r="AH68" s="91">
        <v>107.08</v>
      </c>
      <c r="AI68" s="91">
        <v>22.4</v>
      </c>
      <c r="AJ68" s="91">
        <v>55.35</v>
      </c>
      <c r="AK68" s="91">
        <v>21</v>
      </c>
      <c r="AL68" s="91">
        <v>85.59</v>
      </c>
      <c r="AM68" s="91">
        <v>89.12</v>
      </c>
      <c r="AN68" s="91">
        <v>4.0999999999999996</v>
      </c>
      <c r="AO68" s="91">
        <v>107.05</v>
      </c>
      <c r="AP68" s="91">
        <v>6.58</v>
      </c>
      <c r="AQ68" s="91">
        <v>44.59</v>
      </c>
      <c r="AR68" s="88">
        <v>560</v>
      </c>
      <c r="AS68" s="88">
        <f t="shared" si="0"/>
        <v>482</v>
      </c>
      <c r="AT68" s="109">
        <v>-13.928571428571429</v>
      </c>
      <c r="AU68" s="88">
        <v>560</v>
      </c>
      <c r="AV68" s="88">
        <v>3</v>
      </c>
      <c r="AW68" s="88">
        <v>79</v>
      </c>
      <c r="AX68" s="88">
        <v>0</v>
      </c>
      <c r="AY68" s="88">
        <v>11</v>
      </c>
      <c r="AZ68" s="88">
        <v>1</v>
      </c>
      <c r="BA68" s="88">
        <v>1</v>
      </c>
      <c r="BB68" s="88">
        <v>3</v>
      </c>
      <c r="BC68" s="88">
        <v>82</v>
      </c>
      <c r="BD68" s="88">
        <v>135</v>
      </c>
      <c r="BE68" s="88">
        <v>13</v>
      </c>
      <c r="BF68" s="88">
        <v>37</v>
      </c>
      <c r="BG68" s="88">
        <v>1</v>
      </c>
      <c r="BH68" s="88">
        <v>17</v>
      </c>
      <c r="BI68" s="88">
        <v>21</v>
      </c>
      <c r="BJ68" s="88">
        <v>27</v>
      </c>
      <c r="BK68" s="88">
        <v>66</v>
      </c>
      <c r="BL68" s="88">
        <v>14</v>
      </c>
      <c r="BM68" s="88">
        <v>2</v>
      </c>
      <c r="BN68" s="88">
        <v>30</v>
      </c>
      <c r="BO68" s="88">
        <v>5</v>
      </c>
      <c r="BP68" s="88">
        <v>25</v>
      </c>
      <c r="BQ68" s="88">
        <v>2140.31</v>
      </c>
      <c r="BR68" s="88">
        <v>19</v>
      </c>
      <c r="BS68" s="88">
        <v>931.97</v>
      </c>
      <c r="BT68" s="88">
        <v>0</v>
      </c>
      <c r="BU68" s="88">
        <v>31.94</v>
      </c>
      <c r="BV68" s="88">
        <v>2.57</v>
      </c>
      <c r="BW68" s="88">
        <v>13.87</v>
      </c>
      <c r="BX68" s="88">
        <v>7</v>
      </c>
      <c r="BY68" s="88">
        <v>124.07</v>
      </c>
      <c r="BZ68" s="88">
        <v>328.15</v>
      </c>
      <c r="CA68" s="88">
        <v>120.48</v>
      </c>
      <c r="CB68" s="88">
        <v>129.26</v>
      </c>
      <c r="CC68" s="88">
        <v>1</v>
      </c>
      <c r="CD68" s="88">
        <v>35.619999999999997</v>
      </c>
      <c r="CE68" s="88">
        <v>61.31</v>
      </c>
      <c r="CF68" s="88">
        <v>39.11</v>
      </c>
      <c r="CG68" s="88">
        <v>110.86</v>
      </c>
      <c r="CH68" s="88">
        <v>76.75</v>
      </c>
      <c r="CI68" s="88">
        <v>4.92</v>
      </c>
      <c r="CJ68" s="88">
        <v>86.17</v>
      </c>
      <c r="CK68" s="88">
        <v>5.74</v>
      </c>
      <c r="CL68" s="88">
        <v>46.03</v>
      </c>
    </row>
    <row r="69" spans="1:90" x14ac:dyDescent="0.3">
      <c r="A69" s="91" t="s">
        <v>761</v>
      </c>
      <c r="B69" s="91" t="s">
        <v>809</v>
      </c>
      <c r="C69" s="91">
        <v>34018</v>
      </c>
      <c r="D69" s="102" t="s">
        <v>827</v>
      </c>
      <c r="E69" s="93">
        <v>72.446573284804188</v>
      </c>
      <c r="F69" s="91">
        <v>4473.9399999999996</v>
      </c>
      <c r="G69" s="108">
        <v>3.9487555163283314</v>
      </c>
      <c r="H69" s="91">
        <v>6</v>
      </c>
      <c r="I69" s="91">
        <v>16.79</v>
      </c>
      <c r="J69" s="91">
        <v>0</v>
      </c>
      <c r="K69" s="91">
        <v>250</v>
      </c>
      <c r="L69" s="91">
        <v>2</v>
      </c>
      <c r="M69" s="91">
        <v>2</v>
      </c>
      <c r="N69" s="91">
        <v>111</v>
      </c>
      <c r="O69" s="91">
        <v>268</v>
      </c>
      <c r="P69" s="91">
        <v>23</v>
      </c>
      <c r="Q69" s="91">
        <v>73</v>
      </c>
      <c r="R69" s="91">
        <v>19</v>
      </c>
      <c r="S69" s="91">
        <v>28</v>
      </c>
      <c r="T69" s="91">
        <v>64</v>
      </c>
      <c r="U69" s="91">
        <v>134</v>
      </c>
      <c r="V69" s="91">
        <v>55</v>
      </c>
      <c r="W69" s="91">
        <v>2</v>
      </c>
      <c r="X69" s="91">
        <v>46</v>
      </c>
      <c r="Y69" s="91">
        <v>12</v>
      </c>
      <c r="Z69" s="91">
        <v>44</v>
      </c>
      <c r="AA69" s="91">
        <v>0</v>
      </c>
      <c r="AB69" s="91">
        <v>1904.01</v>
      </c>
      <c r="AC69" s="91">
        <v>12.58</v>
      </c>
      <c r="AD69" s="91">
        <v>8.1300000000000008</v>
      </c>
      <c r="AE69" s="91">
        <v>286.06</v>
      </c>
      <c r="AF69" s="91">
        <v>726.62</v>
      </c>
      <c r="AG69" s="91">
        <v>190.22</v>
      </c>
      <c r="AH69" s="91">
        <v>228.03</v>
      </c>
      <c r="AI69" s="91">
        <v>43.85</v>
      </c>
      <c r="AJ69" s="91">
        <v>90.2</v>
      </c>
      <c r="AK69" s="91">
        <v>82.94</v>
      </c>
      <c r="AL69" s="91">
        <v>242.12</v>
      </c>
      <c r="AM69" s="91">
        <v>369.41</v>
      </c>
      <c r="AN69" s="91">
        <v>2.89</v>
      </c>
      <c r="AO69" s="91">
        <v>184.64</v>
      </c>
      <c r="AP69" s="91">
        <v>15.5</v>
      </c>
      <c r="AQ69" s="91">
        <v>86.74</v>
      </c>
      <c r="AR69" s="88">
        <v>1168</v>
      </c>
      <c r="AS69" s="88">
        <f t="shared" si="0"/>
        <v>1133</v>
      </c>
      <c r="AT69" s="109">
        <v>-2.9965753424657531</v>
      </c>
      <c r="AU69" s="88">
        <v>1168</v>
      </c>
      <c r="AV69" s="88">
        <v>0</v>
      </c>
      <c r="AW69" s="88">
        <v>254</v>
      </c>
      <c r="AX69" s="88">
        <v>0</v>
      </c>
      <c r="AY69" s="88">
        <v>164</v>
      </c>
      <c r="AZ69" s="88">
        <v>3</v>
      </c>
      <c r="BA69" s="88">
        <v>3</v>
      </c>
      <c r="BB69" s="88">
        <v>2</v>
      </c>
      <c r="BC69" s="88">
        <v>147</v>
      </c>
      <c r="BD69" s="88">
        <v>294</v>
      </c>
      <c r="BE69" s="88">
        <v>27</v>
      </c>
      <c r="BF69" s="88">
        <v>68</v>
      </c>
      <c r="BG69" s="88">
        <v>6</v>
      </c>
      <c r="BH69" s="88">
        <v>18</v>
      </c>
      <c r="BI69" s="88">
        <v>30</v>
      </c>
      <c r="BJ69" s="88">
        <v>63</v>
      </c>
      <c r="BK69" s="88">
        <v>123</v>
      </c>
      <c r="BL69" s="88">
        <v>33</v>
      </c>
      <c r="BM69" s="88">
        <v>4</v>
      </c>
      <c r="BN69" s="88">
        <v>45</v>
      </c>
      <c r="BO69" s="88">
        <v>12</v>
      </c>
      <c r="BP69" s="88">
        <v>45</v>
      </c>
      <c r="BQ69" s="88">
        <v>4260.0200000000004</v>
      </c>
      <c r="BR69" s="88">
        <v>0</v>
      </c>
      <c r="BS69" s="88">
        <v>1762.43</v>
      </c>
      <c r="BT69" s="88">
        <v>0</v>
      </c>
      <c r="BU69" s="88">
        <v>1257.1199999999999</v>
      </c>
      <c r="BV69" s="88">
        <v>13.51</v>
      </c>
      <c r="BW69" s="88">
        <v>30.99</v>
      </c>
      <c r="BX69" s="88">
        <v>4.4800000000000004</v>
      </c>
      <c r="BY69" s="88">
        <v>380.27</v>
      </c>
      <c r="BZ69" s="88">
        <v>761.45</v>
      </c>
      <c r="CA69" s="88">
        <v>128.12</v>
      </c>
      <c r="CB69" s="88">
        <v>201.74</v>
      </c>
      <c r="CC69" s="88">
        <v>14.79</v>
      </c>
      <c r="CD69" s="88">
        <v>58.44</v>
      </c>
      <c r="CE69" s="88">
        <v>102.78</v>
      </c>
      <c r="CF69" s="88">
        <v>86.61</v>
      </c>
      <c r="CG69" s="88">
        <v>225.76</v>
      </c>
      <c r="CH69" s="88">
        <v>204.27</v>
      </c>
      <c r="CI69" s="88">
        <v>6</v>
      </c>
      <c r="CJ69" s="88">
        <v>181.37</v>
      </c>
      <c r="CK69" s="88">
        <v>19</v>
      </c>
      <c r="CL69" s="88">
        <v>106.31</v>
      </c>
    </row>
    <row r="70" spans="1:90" x14ac:dyDescent="0.3">
      <c r="A70" s="91" t="s">
        <v>761</v>
      </c>
      <c r="B70" s="91" t="s">
        <v>809</v>
      </c>
      <c r="C70" s="91">
        <v>34019</v>
      </c>
      <c r="D70" s="102" t="s">
        <v>828</v>
      </c>
      <c r="E70" s="93">
        <v>69.249842903483312</v>
      </c>
      <c r="F70" s="91">
        <v>1215.1199999999999</v>
      </c>
      <c r="G70" s="108">
        <v>3.2752560646900268</v>
      </c>
      <c r="H70" s="91">
        <v>1</v>
      </c>
      <c r="I70" s="91">
        <v>0.45</v>
      </c>
      <c r="J70" s="91">
        <v>0</v>
      </c>
      <c r="K70" s="91">
        <v>72</v>
      </c>
      <c r="L70" s="91">
        <v>0</v>
      </c>
      <c r="M70" s="91">
        <v>0</v>
      </c>
      <c r="N70" s="91">
        <v>52</v>
      </c>
      <c r="O70" s="91">
        <v>56</v>
      </c>
      <c r="P70" s="91">
        <v>13</v>
      </c>
      <c r="Q70" s="91">
        <v>28</v>
      </c>
      <c r="R70" s="91">
        <v>7</v>
      </c>
      <c r="S70" s="91">
        <v>8</v>
      </c>
      <c r="T70" s="91">
        <v>10</v>
      </c>
      <c r="U70" s="91">
        <v>71</v>
      </c>
      <c r="V70" s="91">
        <v>20</v>
      </c>
      <c r="W70" s="91">
        <v>5</v>
      </c>
      <c r="X70" s="91">
        <v>14</v>
      </c>
      <c r="Y70" s="91">
        <v>5</v>
      </c>
      <c r="Z70" s="91">
        <v>10</v>
      </c>
      <c r="AA70" s="91">
        <v>0</v>
      </c>
      <c r="AB70" s="91">
        <v>588.80999999999995</v>
      </c>
      <c r="AC70" s="91">
        <v>0</v>
      </c>
      <c r="AD70" s="91">
        <v>0</v>
      </c>
      <c r="AE70" s="91">
        <v>144.04</v>
      </c>
      <c r="AF70" s="91">
        <v>96.03</v>
      </c>
      <c r="AG70" s="91">
        <v>37.33</v>
      </c>
      <c r="AH70" s="91">
        <v>71.52</v>
      </c>
      <c r="AI70" s="91">
        <v>7.12</v>
      </c>
      <c r="AJ70" s="91">
        <v>9</v>
      </c>
      <c r="AK70" s="91">
        <v>10</v>
      </c>
      <c r="AL70" s="91">
        <v>74.69</v>
      </c>
      <c r="AM70" s="91">
        <v>120.14</v>
      </c>
      <c r="AN70" s="91">
        <v>5.57</v>
      </c>
      <c r="AO70" s="91">
        <v>31.34</v>
      </c>
      <c r="AP70" s="91">
        <v>9.5299999999999994</v>
      </c>
      <c r="AQ70" s="91">
        <v>10</v>
      </c>
      <c r="AR70" s="88">
        <v>408</v>
      </c>
      <c r="AS70" s="88">
        <f t="shared" ref="AS70:AS133" si="1">+SUM(J70:Z70)</f>
        <v>371</v>
      </c>
      <c r="AT70" s="109">
        <v>-9.0686274509803919</v>
      </c>
      <c r="AU70" s="88">
        <v>408</v>
      </c>
      <c r="AV70" s="88">
        <v>0</v>
      </c>
      <c r="AW70" s="88">
        <v>90</v>
      </c>
      <c r="AX70" s="88">
        <v>0</v>
      </c>
      <c r="AY70" s="88">
        <v>58</v>
      </c>
      <c r="AZ70" s="88">
        <v>0</v>
      </c>
      <c r="BA70" s="88">
        <v>0</v>
      </c>
      <c r="BB70" s="88">
        <v>1</v>
      </c>
      <c r="BC70" s="88">
        <v>83</v>
      </c>
      <c r="BD70" s="88">
        <v>64</v>
      </c>
      <c r="BE70" s="88">
        <v>14</v>
      </c>
      <c r="BF70" s="88">
        <v>25</v>
      </c>
      <c r="BG70" s="88">
        <v>3</v>
      </c>
      <c r="BH70" s="88">
        <v>8</v>
      </c>
      <c r="BI70" s="88">
        <v>5</v>
      </c>
      <c r="BJ70" s="88">
        <v>13</v>
      </c>
      <c r="BK70" s="88">
        <v>61</v>
      </c>
      <c r="BL70" s="88">
        <v>10</v>
      </c>
      <c r="BM70" s="88">
        <v>0</v>
      </c>
      <c r="BN70" s="88">
        <v>14</v>
      </c>
      <c r="BO70" s="88">
        <v>7</v>
      </c>
      <c r="BP70" s="88">
        <v>13</v>
      </c>
      <c r="BQ70" s="88">
        <v>1214.3900000000001</v>
      </c>
      <c r="BR70" s="88">
        <v>0</v>
      </c>
      <c r="BS70" s="88">
        <v>569.52</v>
      </c>
      <c r="BT70" s="88">
        <v>0</v>
      </c>
      <c r="BU70" s="88">
        <v>431.56</v>
      </c>
      <c r="BV70" s="88">
        <v>0</v>
      </c>
      <c r="BW70" s="88">
        <v>0</v>
      </c>
      <c r="BX70" s="88">
        <v>4</v>
      </c>
      <c r="BY70" s="88">
        <v>202.76</v>
      </c>
      <c r="BZ70" s="88">
        <v>137.97</v>
      </c>
      <c r="CA70" s="88">
        <v>42.49</v>
      </c>
      <c r="CB70" s="88">
        <v>72.92</v>
      </c>
      <c r="CC70" s="88">
        <v>8.81</v>
      </c>
      <c r="CD70" s="88">
        <v>13.06</v>
      </c>
      <c r="CE70" s="88">
        <v>11</v>
      </c>
      <c r="CF70" s="88">
        <v>18.5</v>
      </c>
      <c r="CG70" s="88">
        <v>70.48</v>
      </c>
      <c r="CH70" s="88">
        <v>15.16</v>
      </c>
      <c r="CI70" s="88">
        <v>0</v>
      </c>
      <c r="CJ70" s="88">
        <v>20.73</v>
      </c>
      <c r="CK70" s="88">
        <v>18.07</v>
      </c>
      <c r="CL70" s="88">
        <v>17.73</v>
      </c>
    </row>
    <row r="71" spans="1:90" x14ac:dyDescent="0.3">
      <c r="A71" s="91" t="s">
        <v>761</v>
      </c>
      <c r="B71" s="91" t="s">
        <v>809</v>
      </c>
      <c r="C71" s="91">
        <v>34020</v>
      </c>
      <c r="D71" s="102" t="s">
        <v>829</v>
      </c>
      <c r="E71" s="93">
        <v>27.48089671575325</v>
      </c>
      <c r="F71" s="91">
        <v>2499.14</v>
      </c>
      <c r="G71" s="108">
        <v>3.5855667144906742</v>
      </c>
      <c r="H71" s="91">
        <v>3</v>
      </c>
      <c r="I71" s="91">
        <v>10.9</v>
      </c>
      <c r="J71" s="91">
        <v>1</v>
      </c>
      <c r="K71" s="91">
        <v>96</v>
      </c>
      <c r="L71" s="91">
        <v>1</v>
      </c>
      <c r="M71" s="91">
        <v>3</v>
      </c>
      <c r="N71" s="91">
        <v>116</v>
      </c>
      <c r="O71" s="91">
        <v>169</v>
      </c>
      <c r="P71" s="91">
        <v>26</v>
      </c>
      <c r="Q71" s="91">
        <v>53</v>
      </c>
      <c r="R71" s="91">
        <v>8</v>
      </c>
      <c r="S71" s="91">
        <v>12</v>
      </c>
      <c r="T71" s="91">
        <v>32</v>
      </c>
      <c r="U71" s="91">
        <v>71</v>
      </c>
      <c r="V71" s="91">
        <v>28</v>
      </c>
      <c r="W71" s="91">
        <v>4</v>
      </c>
      <c r="X71" s="91">
        <v>38</v>
      </c>
      <c r="Y71" s="91">
        <v>4</v>
      </c>
      <c r="Z71" s="91">
        <v>35</v>
      </c>
      <c r="AA71" s="91">
        <v>0.98</v>
      </c>
      <c r="AB71" s="91">
        <v>790.44</v>
      </c>
      <c r="AC71" s="91">
        <v>18</v>
      </c>
      <c r="AD71" s="91">
        <v>2.66</v>
      </c>
      <c r="AE71" s="91">
        <v>337.57</v>
      </c>
      <c r="AF71" s="91">
        <v>462.02</v>
      </c>
      <c r="AG71" s="91">
        <v>84.7</v>
      </c>
      <c r="AH71" s="91">
        <v>214.21</v>
      </c>
      <c r="AI71" s="91">
        <v>9.52</v>
      </c>
      <c r="AJ71" s="91">
        <v>23.64</v>
      </c>
      <c r="AK71" s="91">
        <v>50.49</v>
      </c>
      <c r="AL71" s="91">
        <v>100.75</v>
      </c>
      <c r="AM71" s="91">
        <v>231.07</v>
      </c>
      <c r="AN71" s="91">
        <v>5</v>
      </c>
      <c r="AO71" s="91">
        <v>97.95</v>
      </c>
      <c r="AP71" s="91">
        <v>2.95</v>
      </c>
      <c r="AQ71" s="91">
        <v>67.19</v>
      </c>
      <c r="AR71" s="88">
        <v>760</v>
      </c>
      <c r="AS71" s="88">
        <f t="shared" si="1"/>
        <v>697</v>
      </c>
      <c r="AT71" s="109">
        <v>-8.2894736842105257</v>
      </c>
      <c r="AU71" s="88">
        <v>760</v>
      </c>
      <c r="AV71" s="88">
        <v>0</v>
      </c>
      <c r="AW71" s="88">
        <v>110</v>
      </c>
      <c r="AX71" s="88">
        <v>0</v>
      </c>
      <c r="AY71" s="88">
        <v>21</v>
      </c>
      <c r="AZ71" s="88">
        <v>2</v>
      </c>
      <c r="BA71" s="88">
        <v>1</v>
      </c>
      <c r="BB71" s="88">
        <v>1</v>
      </c>
      <c r="BC71" s="88">
        <v>144</v>
      </c>
      <c r="BD71" s="88">
        <v>179</v>
      </c>
      <c r="BE71" s="88">
        <v>43</v>
      </c>
      <c r="BF71" s="88">
        <v>53</v>
      </c>
      <c r="BG71" s="88">
        <v>4</v>
      </c>
      <c r="BH71" s="88">
        <v>8</v>
      </c>
      <c r="BI71" s="88">
        <v>16</v>
      </c>
      <c r="BJ71" s="88">
        <v>33</v>
      </c>
      <c r="BK71" s="88">
        <v>84</v>
      </c>
      <c r="BL71" s="88">
        <v>19</v>
      </c>
      <c r="BM71" s="88">
        <v>1</v>
      </c>
      <c r="BN71" s="88">
        <v>28</v>
      </c>
      <c r="BO71" s="88">
        <v>6</v>
      </c>
      <c r="BP71" s="88">
        <v>34</v>
      </c>
      <c r="BQ71" s="88">
        <v>2620.69</v>
      </c>
      <c r="BR71" s="88">
        <v>0</v>
      </c>
      <c r="BS71" s="88">
        <v>723.26</v>
      </c>
      <c r="BT71" s="88">
        <v>0</v>
      </c>
      <c r="BU71" s="88">
        <v>202.14</v>
      </c>
      <c r="BV71" s="88">
        <v>56.1</v>
      </c>
      <c r="BW71" s="88">
        <v>28.95</v>
      </c>
      <c r="BX71" s="88">
        <v>1</v>
      </c>
      <c r="BY71" s="88">
        <v>425.11</v>
      </c>
      <c r="BZ71" s="88">
        <v>508.9</v>
      </c>
      <c r="CA71" s="88">
        <v>112.97</v>
      </c>
      <c r="CB71" s="88">
        <v>277.67</v>
      </c>
      <c r="CC71" s="88">
        <v>23.67</v>
      </c>
      <c r="CD71" s="88">
        <v>7.92</v>
      </c>
      <c r="CE71" s="88">
        <v>29.36</v>
      </c>
      <c r="CF71" s="88">
        <v>40.409999999999997</v>
      </c>
      <c r="CG71" s="88">
        <v>106.15</v>
      </c>
      <c r="CH71" s="88">
        <v>172.2</v>
      </c>
      <c r="CI71" s="88">
        <v>3</v>
      </c>
      <c r="CJ71" s="88">
        <v>114.59</v>
      </c>
      <c r="CK71" s="88">
        <v>10.95</v>
      </c>
      <c r="CL71" s="88">
        <v>58.25</v>
      </c>
    </row>
    <row r="72" spans="1:90" x14ac:dyDescent="0.3">
      <c r="A72" s="91" t="s">
        <v>761</v>
      </c>
      <c r="B72" s="91" t="s">
        <v>809</v>
      </c>
      <c r="C72" s="91">
        <v>34022</v>
      </c>
      <c r="D72" s="102" t="s">
        <v>830</v>
      </c>
      <c r="E72" s="93">
        <v>32.648648648648646</v>
      </c>
      <c r="F72" s="91">
        <v>158.79</v>
      </c>
      <c r="G72" s="108">
        <v>2.2364788732394367</v>
      </c>
      <c r="H72" s="91">
        <v>0</v>
      </c>
      <c r="I72" s="91">
        <v>0</v>
      </c>
      <c r="J72" s="91">
        <v>0</v>
      </c>
      <c r="K72" s="91">
        <v>7</v>
      </c>
      <c r="L72" s="91">
        <v>0</v>
      </c>
      <c r="M72" s="91">
        <v>0</v>
      </c>
      <c r="N72" s="91">
        <v>18</v>
      </c>
      <c r="O72" s="91">
        <v>13</v>
      </c>
      <c r="P72" s="91">
        <v>4</v>
      </c>
      <c r="Q72" s="91">
        <v>10</v>
      </c>
      <c r="R72" s="91">
        <v>0</v>
      </c>
      <c r="S72" s="91">
        <v>1</v>
      </c>
      <c r="T72" s="91">
        <v>0</v>
      </c>
      <c r="U72" s="91">
        <v>10</v>
      </c>
      <c r="V72" s="91">
        <v>4</v>
      </c>
      <c r="W72" s="91">
        <v>0</v>
      </c>
      <c r="X72" s="91">
        <v>3</v>
      </c>
      <c r="Y72" s="91">
        <v>0</v>
      </c>
      <c r="Z72" s="91">
        <v>1</v>
      </c>
      <c r="AA72" s="91">
        <v>0</v>
      </c>
      <c r="AB72" s="91">
        <v>18.5</v>
      </c>
      <c r="AC72" s="91">
        <v>0</v>
      </c>
      <c r="AD72" s="91">
        <v>0</v>
      </c>
      <c r="AE72" s="91">
        <v>42.7</v>
      </c>
      <c r="AF72" s="91">
        <v>21.06</v>
      </c>
      <c r="AG72" s="91">
        <v>10.24</v>
      </c>
      <c r="AH72" s="91">
        <v>18.649999999999999</v>
      </c>
      <c r="AI72" s="91">
        <v>0</v>
      </c>
      <c r="AJ72" s="91">
        <v>2</v>
      </c>
      <c r="AK72" s="91">
        <v>0</v>
      </c>
      <c r="AL72" s="91">
        <v>10</v>
      </c>
      <c r="AM72" s="91">
        <v>4.4800000000000004</v>
      </c>
      <c r="AN72" s="91">
        <v>0</v>
      </c>
      <c r="AO72" s="91">
        <v>29.22</v>
      </c>
      <c r="AP72" s="91">
        <v>0</v>
      </c>
      <c r="AQ72" s="91">
        <v>1.94</v>
      </c>
      <c r="AR72" s="88">
        <v>83</v>
      </c>
      <c r="AS72" s="88">
        <f t="shared" si="1"/>
        <v>71</v>
      </c>
      <c r="AT72" s="109">
        <v>-14.457831325301203</v>
      </c>
      <c r="AU72" s="88">
        <v>83</v>
      </c>
      <c r="AV72" s="88">
        <v>0</v>
      </c>
      <c r="AW72" s="88">
        <v>8</v>
      </c>
      <c r="AX72" s="88">
        <v>0</v>
      </c>
      <c r="AY72" s="88">
        <v>3</v>
      </c>
      <c r="AZ72" s="88">
        <v>0</v>
      </c>
      <c r="BA72" s="88">
        <v>0</v>
      </c>
      <c r="BB72" s="88">
        <v>0</v>
      </c>
      <c r="BC72" s="88">
        <v>16</v>
      </c>
      <c r="BD72" s="88">
        <v>17</v>
      </c>
      <c r="BE72" s="88">
        <v>5</v>
      </c>
      <c r="BF72" s="88">
        <v>14</v>
      </c>
      <c r="BG72" s="88">
        <v>1</v>
      </c>
      <c r="BH72" s="88">
        <v>1</v>
      </c>
      <c r="BI72" s="88">
        <v>2</v>
      </c>
      <c r="BJ72" s="88">
        <v>0</v>
      </c>
      <c r="BK72" s="88">
        <v>8</v>
      </c>
      <c r="BL72" s="88">
        <v>2</v>
      </c>
      <c r="BM72" s="88">
        <v>1</v>
      </c>
      <c r="BN72" s="88">
        <v>6</v>
      </c>
      <c r="BO72" s="88">
        <v>0</v>
      </c>
      <c r="BP72" s="88">
        <v>3</v>
      </c>
      <c r="BQ72" s="88">
        <v>165.26</v>
      </c>
      <c r="BR72" s="88">
        <v>0</v>
      </c>
      <c r="BS72" s="88">
        <v>18.14</v>
      </c>
      <c r="BT72" s="88">
        <v>0</v>
      </c>
      <c r="BU72" s="88">
        <v>6.77</v>
      </c>
      <c r="BV72" s="88">
        <v>0</v>
      </c>
      <c r="BW72" s="88">
        <v>0</v>
      </c>
      <c r="BX72" s="88">
        <v>0</v>
      </c>
      <c r="BY72" s="88">
        <v>33.17</v>
      </c>
      <c r="BZ72" s="88">
        <v>28.85</v>
      </c>
      <c r="CA72" s="88">
        <v>12.22</v>
      </c>
      <c r="CB72" s="88">
        <v>23.89</v>
      </c>
      <c r="CC72" s="88">
        <v>2.31</v>
      </c>
      <c r="CD72" s="88">
        <v>1</v>
      </c>
      <c r="CE72" s="88">
        <v>3.75</v>
      </c>
      <c r="CF72" s="88">
        <v>0</v>
      </c>
      <c r="CG72" s="88">
        <v>7.73</v>
      </c>
      <c r="CH72" s="88">
        <v>2</v>
      </c>
      <c r="CI72" s="88">
        <v>1</v>
      </c>
      <c r="CJ72" s="88">
        <v>30.51</v>
      </c>
      <c r="CK72" s="88">
        <v>0</v>
      </c>
      <c r="CL72" s="88">
        <v>3</v>
      </c>
    </row>
    <row r="73" spans="1:90" x14ac:dyDescent="0.3">
      <c r="A73" s="91" t="s">
        <v>761</v>
      </c>
      <c r="B73" s="91" t="s">
        <v>809</v>
      </c>
      <c r="C73" s="91">
        <v>34023</v>
      </c>
      <c r="D73" s="102" t="s">
        <v>831</v>
      </c>
      <c r="E73" s="93">
        <v>50.196491228070172</v>
      </c>
      <c r="F73" s="91">
        <v>2629.54</v>
      </c>
      <c r="G73" s="108">
        <v>3.0863145539906105</v>
      </c>
      <c r="H73" s="91">
        <v>4</v>
      </c>
      <c r="I73" s="91">
        <v>65.760000000000005</v>
      </c>
      <c r="J73" s="91">
        <v>0</v>
      </c>
      <c r="K73" s="91">
        <v>121</v>
      </c>
      <c r="L73" s="91">
        <v>0</v>
      </c>
      <c r="M73" s="91">
        <v>0</v>
      </c>
      <c r="N73" s="91">
        <v>129</v>
      </c>
      <c r="O73" s="91">
        <v>182</v>
      </c>
      <c r="P73" s="91">
        <v>15</v>
      </c>
      <c r="Q73" s="91">
        <v>49</v>
      </c>
      <c r="R73" s="91">
        <v>20</v>
      </c>
      <c r="S73" s="91">
        <v>25</v>
      </c>
      <c r="T73" s="91">
        <v>48</v>
      </c>
      <c r="U73" s="91">
        <v>104</v>
      </c>
      <c r="V73" s="91">
        <v>41</v>
      </c>
      <c r="W73" s="91">
        <v>5</v>
      </c>
      <c r="X73" s="91">
        <v>57</v>
      </c>
      <c r="Y73" s="91">
        <v>14</v>
      </c>
      <c r="Z73" s="91">
        <v>42</v>
      </c>
      <c r="AA73" s="91">
        <v>0</v>
      </c>
      <c r="AB73" s="91">
        <v>997.5</v>
      </c>
      <c r="AC73" s="91">
        <v>0</v>
      </c>
      <c r="AD73" s="91">
        <v>0</v>
      </c>
      <c r="AE73" s="91">
        <v>244.29</v>
      </c>
      <c r="AF73" s="91">
        <v>372.42</v>
      </c>
      <c r="AG73" s="91">
        <v>37.549999999999997</v>
      </c>
      <c r="AH73" s="91">
        <v>226.77</v>
      </c>
      <c r="AI73" s="91">
        <v>43.19</v>
      </c>
      <c r="AJ73" s="91">
        <v>49.84</v>
      </c>
      <c r="AK73" s="91">
        <v>63.5</v>
      </c>
      <c r="AL73" s="91">
        <v>123.89</v>
      </c>
      <c r="AM73" s="91">
        <v>108.43</v>
      </c>
      <c r="AN73" s="91">
        <v>5</v>
      </c>
      <c r="AO73" s="91">
        <v>259.16000000000003</v>
      </c>
      <c r="AP73" s="91">
        <v>16.7</v>
      </c>
      <c r="AQ73" s="91">
        <v>81.3</v>
      </c>
      <c r="AR73" s="88">
        <v>906</v>
      </c>
      <c r="AS73" s="88">
        <f t="shared" si="1"/>
        <v>852</v>
      </c>
      <c r="AT73" s="109">
        <v>-5.9602649006622519</v>
      </c>
      <c r="AU73" s="88">
        <v>906</v>
      </c>
      <c r="AV73" s="88">
        <v>0</v>
      </c>
      <c r="AW73" s="88">
        <v>134</v>
      </c>
      <c r="AX73" s="88">
        <v>0</v>
      </c>
      <c r="AY73" s="88">
        <v>37</v>
      </c>
      <c r="AZ73" s="88">
        <v>0</v>
      </c>
      <c r="BA73" s="88">
        <v>0</v>
      </c>
      <c r="BB73" s="88">
        <v>1</v>
      </c>
      <c r="BC73" s="88">
        <v>167</v>
      </c>
      <c r="BD73" s="88">
        <v>203</v>
      </c>
      <c r="BE73" s="88">
        <v>19</v>
      </c>
      <c r="BF73" s="88">
        <v>47</v>
      </c>
      <c r="BG73" s="88">
        <v>1</v>
      </c>
      <c r="BH73" s="88">
        <v>22</v>
      </c>
      <c r="BI73" s="88">
        <v>23</v>
      </c>
      <c r="BJ73" s="88">
        <v>43</v>
      </c>
      <c r="BK73" s="88">
        <v>107</v>
      </c>
      <c r="BL73" s="88">
        <v>23</v>
      </c>
      <c r="BM73" s="88">
        <v>11</v>
      </c>
      <c r="BN73" s="88">
        <v>49</v>
      </c>
      <c r="BO73" s="88">
        <v>15</v>
      </c>
      <c r="BP73" s="88">
        <v>42</v>
      </c>
      <c r="BQ73" s="88">
        <v>3011.87</v>
      </c>
      <c r="BR73" s="88">
        <v>0</v>
      </c>
      <c r="BS73" s="88">
        <v>866.26</v>
      </c>
      <c r="BT73" s="88">
        <v>0</v>
      </c>
      <c r="BU73" s="88">
        <v>353.11</v>
      </c>
      <c r="BV73" s="88">
        <v>0</v>
      </c>
      <c r="BW73" s="88">
        <v>0</v>
      </c>
      <c r="BX73" s="88">
        <v>1</v>
      </c>
      <c r="BY73" s="88">
        <v>322.26</v>
      </c>
      <c r="BZ73" s="88">
        <v>444.06</v>
      </c>
      <c r="CA73" s="88">
        <v>41.55</v>
      </c>
      <c r="CB73" s="88">
        <v>164.32</v>
      </c>
      <c r="CC73" s="88">
        <v>2</v>
      </c>
      <c r="CD73" s="88">
        <v>36.18</v>
      </c>
      <c r="CE73" s="88">
        <v>45.31</v>
      </c>
      <c r="CF73" s="88">
        <v>61.39</v>
      </c>
      <c r="CG73" s="88">
        <v>138.78</v>
      </c>
      <c r="CH73" s="88">
        <v>493.06</v>
      </c>
      <c r="CI73" s="88">
        <v>19.16</v>
      </c>
      <c r="CJ73" s="88">
        <v>279.87</v>
      </c>
      <c r="CK73" s="88">
        <v>13.82</v>
      </c>
      <c r="CL73" s="88">
        <v>84.85</v>
      </c>
    </row>
    <row r="74" spans="1:90" x14ac:dyDescent="0.3">
      <c r="A74" s="91" t="s">
        <v>761</v>
      </c>
      <c r="B74" s="91" t="s">
        <v>809</v>
      </c>
      <c r="C74" s="91">
        <v>34024</v>
      </c>
      <c r="D74" s="102" t="s">
        <v>832</v>
      </c>
      <c r="E74" s="93">
        <v>29.840746102824824</v>
      </c>
      <c r="F74" s="91">
        <v>705.03</v>
      </c>
      <c r="G74" s="108">
        <v>2.8428629032258064</v>
      </c>
      <c r="H74" s="91">
        <v>0</v>
      </c>
      <c r="I74" s="91">
        <v>0</v>
      </c>
      <c r="J74" s="91">
        <v>0</v>
      </c>
      <c r="K74" s="91">
        <v>59</v>
      </c>
      <c r="L74" s="91">
        <v>0</v>
      </c>
      <c r="M74" s="91">
        <v>1</v>
      </c>
      <c r="N74" s="91">
        <v>51</v>
      </c>
      <c r="O74" s="91">
        <v>42</v>
      </c>
      <c r="P74" s="91">
        <v>9</v>
      </c>
      <c r="Q74" s="91">
        <v>22</v>
      </c>
      <c r="R74" s="91">
        <v>4</v>
      </c>
      <c r="S74" s="91">
        <v>3</v>
      </c>
      <c r="T74" s="91">
        <v>6</v>
      </c>
      <c r="U74" s="91">
        <v>24</v>
      </c>
      <c r="V74" s="91">
        <v>11</v>
      </c>
      <c r="W74" s="91">
        <v>2</v>
      </c>
      <c r="X74" s="91">
        <v>7</v>
      </c>
      <c r="Y74" s="91">
        <v>0</v>
      </c>
      <c r="Z74" s="91">
        <v>7</v>
      </c>
      <c r="AA74" s="91">
        <v>0</v>
      </c>
      <c r="AB74" s="91">
        <v>297.01</v>
      </c>
      <c r="AC74" s="91">
        <v>0</v>
      </c>
      <c r="AD74" s="91">
        <v>0</v>
      </c>
      <c r="AE74" s="91">
        <v>89.58</v>
      </c>
      <c r="AF74" s="91">
        <v>68.56</v>
      </c>
      <c r="AG74" s="91">
        <v>34.880000000000003</v>
      </c>
      <c r="AH74" s="91">
        <v>49.11</v>
      </c>
      <c r="AI74" s="91">
        <v>9.98</v>
      </c>
      <c r="AJ74" s="91">
        <v>9</v>
      </c>
      <c r="AK74" s="91">
        <v>12</v>
      </c>
      <c r="AL74" s="91">
        <v>28.54</v>
      </c>
      <c r="AM74" s="91">
        <v>17.88</v>
      </c>
      <c r="AN74" s="91">
        <v>2</v>
      </c>
      <c r="AO74" s="91">
        <v>75.47</v>
      </c>
      <c r="AP74" s="91">
        <v>0</v>
      </c>
      <c r="AQ74" s="91">
        <v>11.02</v>
      </c>
      <c r="AR74" s="88">
        <v>274</v>
      </c>
      <c r="AS74" s="88">
        <f t="shared" si="1"/>
        <v>248</v>
      </c>
      <c r="AT74" s="109">
        <v>-9.4890510948905096</v>
      </c>
      <c r="AU74" s="88">
        <v>274</v>
      </c>
      <c r="AV74" s="88">
        <v>0</v>
      </c>
      <c r="AW74" s="88">
        <v>74</v>
      </c>
      <c r="AX74" s="88">
        <v>0</v>
      </c>
      <c r="AY74" s="88">
        <v>42</v>
      </c>
      <c r="AZ74" s="88">
        <v>0</v>
      </c>
      <c r="BA74" s="88">
        <v>0</v>
      </c>
      <c r="BB74" s="88">
        <v>1</v>
      </c>
      <c r="BC74" s="88">
        <v>50</v>
      </c>
      <c r="BD74" s="88">
        <v>51</v>
      </c>
      <c r="BE74" s="88">
        <v>8</v>
      </c>
      <c r="BF74" s="88">
        <v>25</v>
      </c>
      <c r="BG74" s="88">
        <v>1</v>
      </c>
      <c r="BH74" s="88">
        <v>4</v>
      </c>
      <c r="BI74" s="88">
        <v>4</v>
      </c>
      <c r="BJ74" s="88">
        <v>4</v>
      </c>
      <c r="BK74" s="88">
        <v>21</v>
      </c>
      <c r="BL74" s="88">
        <v>13</v>
      </c>
      <c r="BM74" s="88">
        <v>0</v>
      </c>
      <c r="BN74" s="88">
        <v>9</v>
      </c>
      <c r="BO74" s="88">
        <v>0</v>
      </c>
      <c r="BP74" s="88">
        <v>10</v>
      </c>
      <c r="BQ74" s="88">
        <v>691.2</v>
      </c>
      <c r="BR74" s="88">
        <v>0</v>
      </c>
      <c r="BS74" s="88">
        <v>295.07</v>
      </c>
      <c r="BT74" s="88">
        <v>0</v>
      </c>
      <c r="BU74" s="88">
        <v>134.77000000000001</v>
      </c>
      <c r="BV74" s="88">
        <v>0</v>
      </c>
      <c r="BW74" s="88">
        <v>0</v>
      </c>
      <c r="BX74" s="88">
        <v>0</v>
      </c>
      <c r="BY74" s="88">
        <v>93.95</v>
      </c>
      <c r="BZ74" s="88">
        <v>76.709999999999994</v>
      </c>
      <c r="CA74" s="88">
        <v>25.57</v>
      </c>
      <c r="CB74" s="88">
        <v>63.46</v>
      </c>
      <c r="CC74" s="88">
        <v>1</v>
      </c>
      <c r="CD74" s="88">
        <v>6.47</v>
      </c>
      <c r="CE74" s="88">
        <v>11</v>
      </c>
      <c r="CF74" s="88">
        <v>5</v>
      </c>
      <c r="CG74" s="88">
        <v>22</v>
      </c>
      <c r="CH74" s="88">
        <v>14.48</v>
      </c>
      <c r="CI74" s="88">
        <v>0</v>
      </c>
      <c r="CJ74" s="88">
        <v>65.37</v>
      </c>
      <c r="CK74" s="88">
        <v>0</v>
      </c>
      <c r="CL74" s="88">
        <v>12.12</v>
      </c>
    </row>
    <row r="75" spans="1:90" x14ac:dyDescent="0.3">
      <c r="A75" s="91" t="s">
        <v>761</v>
      </c>
      <c r="B75" s="91" t="s">
        <v>809</v>
      </c>
      <c r="C75" s="91">
        <v>34025</v>
      </c>
      <c r="D75" s="102" t="s">
        <v>833</v>
      </c>
      <c r="E75" s="93">
        <v>37.656335134932014</v>
      </c>
      <c r="F75" s="91">
        <v>3974.57</v>
      </c>
      <c r="G75" s="108">
        <v>3.896637254901961</v>
      </c>
      <c r="H75" s="91">
        <v>2</v>
      </c>
      <c r="I75" s="91">
        <v>6.01</v>
      </c>
      <c r="J75" s="91">
        <v>1</v>
      </c>
      <c r="K75" s="91">
        <v>136</v>
      </c>
      <c r="L75" s="91">
        <v>2</v>
      </c>
      <c r="M75" s="91">
        <v>5</v>
      </c>
      <c r="N75" s="91">
        <v>134</v>
      </c>
      <c r="O75" s="91">
        <v>216</v>
      </c>
      <c r="P75" s="91">
        <v>44</v>
      </c>
      <c r="Q75" s="91">
        <v>56</v>
      </c>
      <c r="R75" s="91">
        <v>18</v>
      </c>
      <c r="S75" s="91">
        <v>23</v>
      </c>
      <c r="T75" s="91">
        <v>44</v>
      </c>
      <c r="U75" s="91">
        <v>167</v>
      </c>
      <c r="V75" s="91">
        <v>43</v>
      </c>
      <c r="W75" s="91">
        <v>4</v>
      </c>
      <c r="X75" s="91">
        <v>68</v>
      </c>
      <c r="Y75" s="91">
        <v>13</v>
      </c>
      <c r="Z75" s="91">
        <v>46</v>
      </c>
      <c r="AA75" s="91">
        <v>0</v>
      </c>
      <c r="AB75" s="91">
        <v>1596.73</v>
      </c>
      <c r="AC75" s="91">
        <v>3</v>
      </c>
      <c r="AD75" s="91">
        <v>33.909999999999997</v>
      </c>
      <c r="AE75" s="91">
        <v>326.73</v>
      </c>
      <c r="AF75" s="91">
        <v>512.04</v>
      </c>
      <c r="AG75" s="91">
        <v>348.81</v>
      </c>
      <c r="AH75" s="91">
        <v>209.21</v>
      </c>
      <c r="AI75" s="91">
        <v>81.55</v>
      </c>
      <c r="AJ75" s="91">
        <v>58.36</v>
      </c>
      <c r="AK75" s="91">
        <v>62.82</v>
      </c>
      <c r="AL75" s="91">
        <v>203.3</v>
      </c>
      <c r="AM75" s="91">
        <v>258.57</v>
      </c>
      <c r="AN75" s="91">
        <v>5.53</v>
      </c>
      <c r="AO75" s="91">
        <v>176.36</v>
      </c>
      <c r="AP75" s="91">
        <v>28.16</v>
      </c>
      <c r="AQ75" s="91">
        <v>69.489999999999995</v>
      </c>
      <c r="AR75" s="88">
        <v>1040</v>
      </c>
      <c r="AS75" s="88">
        <f t="shared" si="1"/>
        <v>1020</v>
      </c>
      <c r="AT75" s="109">
        <v>-1.9230769230769231</v>
      </c>
      <c r="AU75" s="88">
        <v>1040</v>
      </c>
      <c r="AV75" s="88">
        <v>1</v>
      </c>
      <c r="AW75" s="88">
        <v>157</v>
      </c>
      <c r="AX75" s="88">
        <v>0</v>
      </c>
      <c r="AY75" s="88">
        <v>28</v>
      </c>
      <c r="AZ75" s="88">
        <v>0</v>
      </c>
      <c r="BA75" s="88">
        <v>1</v>
      </c>
      <c r="BB75" s="88">
        <v>5</v>
      </c>
      <c r="BC75" s="88">
        <v>167</v>
      </c>
      <c r="BD75" s="88">
        <v>247</v>
      </c>
      <c r="BE75" s="88">
        <v>40</v>
      </c>
      <c r="BF75" s="88">
        <v>56</v>
      </c>
      <c r="BG75" s="88">
        <v>1</v>
      </c>
      <c r="BH75" s="88">
        <v>19</v>
      </c>
      <c r="BI75" s="88">
        <v>19</v>
      </c>
      <c r="BJ75" s="88">
        <v>45</v>
      </c>
      <c r="BK75" s="88">
        <v>137</v>
      </c>
      <c r="BL75" s="88">
        <v>30</v>
      </c>
      <c r="BM75" s="88">
        <v>3</v>
      </c>
      <c r="BN75" s="88">
        <v>55</v>
      </c>
      <c r="BO75" s="88">
        <v>13</v>
      </c>
      <c r="BP75" s="88">
        <v>45</v>
      </c>
      <c r="BQ75" s="88">
        <v>3966.03</v>
      </c>
      <c r="BR75" s="88">
        <v>0</v>
      </c>
      <c r="BS75" s="88">
        <v>1394.1</v>
      </c>
      <c r="BT75" s="88">
        <v>0</v>
      </c>
      <c r="BU75" s="88">
        <v>584.57000000000005</v>
      </c>
      <c r="BV75" s="88">
        <v>0</v>
      </c>
      <c r="BW75" s="88">
        <v>1</v>
      </c>
      <c r="BX75" s="88">
        <v>23.45</v>
      </c>
      <c r="BY75" s="88">
        <v>673.84</v>
      </c>
      <c r="BZ75" s="88">
        <v>632.61</v>
      </c>
      <c r="CA75" s="88">
        <v>272.10000000000002</v>
      </c>
      <c r="CB75" s="88">
        <v>214.55</v>
      </c>
      <c r="CC75" s="88">
        <v>18.7</v>
      </c>
      <c r="CD75" s="88">
        <v>93.74</v>
      </c>
      <c r="CE75" s="88">
        <v>59.59</v>
      </c>
      <c r="CF75" s="88">
        <v>66.150000000000006</v>
      </c>
      <c r="CG75" s="88">
        <v>220.19</v>
      </c>
      <c r="CH75" s="88">
        <v>115.78</v>
      </c>
      <c r="CI75" s="88">
        <v>4.08</v>
      </c>
      <c r="CJ75" s="88">
        <v>114.92</v>
      </c>
      <c r="CK75" s="88">
        <v>14.26</v>
      </c>
      <c r="CL75" s="88">
        <v>65.67</v>
      </c>
    </row>
    <row r="76" spans="1:90" x14ac:dyDescent="0.3">
      <c r="A76" s="91" t="s">
        <v>761</v>
      </c>
      <c r="B76" s="91" t="s">
        <v>809</v>
      </c>
      <c r="C76" s="91">
        <v>34026</v>
      </c>
      <c r="D76" s="102" t="s">
        <v>834</v>
      </c>
      <c r="E76" s="93">
        <v>87.995198079231699</v>
      </c>
      <c r="F76" s="91">
        <v>255.88</v>
      </c>
      <c r="G76" s="108">
        <v>2.811868131868132</v>
      </c>
      <c r="H76" s="91">
        <v>1</v>
      </c>
      <c r="I76" s="91">
        <v>1</v>
      </c>
      <c r="J76" s="91">
        <v>0</v>
      </c>
      <c r="K76" s="91">
        <v>8</v>
      </c>
      <c r="L76" s="91">
        <v>2</v>
      </c>
      <c r="M76" s="91">
        <v>0</v>
      </c>
      <c r="N76" s="91">
        <v>23</v>
      </c>
      <c r="O76" s="91">
        <v>19</v>
      </c>
      <c r="P76" s="91">
        <v>8</v>
      </c>
      <c r="Q76" s="91">
        <v>6</v>
      </c>
      <c r="R76" s="91">
        <v>2</v>
      </c>
      <c r="S76" s="91">
        <v>2</v>
      </c>
      <c r="T76" s="91">
        <v>1</v>
      </c>
      <c r="U76" s="91">
        <v>7</v>
      </c>
      <c r="V76" s="91">
        <v>1</v>
      </c>
      <c r="W76" s="91">
        <v>0</v>
      </c>
      <c r="X76" s="91">
        <v>5</v>
      </c>
      <c r="Y76" s="91">
        <v>3</v>
      </c>
      <c r="Z76" s="91">
        <v>4</v>
      </c>
      <c r="AA76" s="91">
        <v>0</v>
      </c>
      <c r="AB76" s="91">
        <v>24.99</v>
      </c>
      <c r="AC76" s="91">
        <v>19.920000000000002</v>
      </c>
      <c r="AD76" s="91">
        <v>0</v>
      </c>
      <c r="AE76" s="91">
        <v>71.349999999999994</v>
      </c>
      <c r="AF76" s="91">
        <v>32.64</v>
      </c>
      <c r="AG76" s="91">
        <v>18.73</v>
      </c>
      <c r="AH76" s="91">
        <v>18.239999999999998</v>
      </c>
      <c r="AI76" s="91">
        <v>4</v>
      </c>
      <c r="AJ76" s="91">
        <v>6</v>
      </c>
      <c r="AK76" s="91">
        <v>1</v>
      </c>
      <c r="AL76" s="91">
        <v>10.63</v>
      </c>
      <c r="AM76" s="91">
        <v>0.15</v>
      </c>
      <c r="AN76" s="91">
        <v>0</v>
      </c>
      <c r="AO76" s="91">
        <v>8.15</v>
      </c>
      <c r="AP76" s="91">
        <v>3.75</v>
      </c>
      <c r="AQ76" s="91">
        <v>36.33</v>
      </c>
      <c r="AR76" s="88">
        <v>109</v>
      </c>
      <c r="AS76" s="88">
        <f t="shared" si="1"/>
        <v>91</v>
      </c>
      <c r="AT76" s="109">
        <v>-16.513761467889911</v>
      </c>
      <c r="AU76" s="88">
        <v>109</v>
      </c>
      <c r="AV76" s="88">
        <v>1</v>
      </c>
      <c r="AW76" s="88">
        <v>12</v>
      </c>
      <c r="AX76" s="88">
        <v>0</v>
      </c>
      <c r="AY76" s="88">
        <v>8</v>
      </c>
      <c r="AZ76" s="88">
        <v>0</v>
      </c>
      <c r="BA76" s="88">
        <v>2</v>
      </c>
      <c r="BB76" s="88">
        <v>1</v>
      </c>
      <c r="BC76" s="88">
        <v>29</v>
      </c>
      <c r="BD76" s="88">
        <v>24</v>
      </c>
      <c r="BE76" s="88">
        <v>8</v>
      </c>
      <c r="BF76" s="88">
        <v>6</v>
      </c>
      <c r="BG76" s="88">
        <v>0</v>
      </c>
      <c r="BH76" s="88">
        <v>3</v>
      </c>
      <c r="BI76" s="88">
        <v>2</v>
      </c>
      <c r="BJ76" s="88">
        <v>2</v>
      </c>
      <c r="BK76" s="88">
        <v>4</v>
      </c>
      <c r="BL76" s="88">
        <v>2</v>
      </c>
      <c r="BM76" s="88">
        <v>0</v>
      </c>
      <c r="BN76" s="88">
        <v>5</v>
      </c>
      <c r="BO76" s="88">
        <v>1</v>
      </c>
      <c r="BP76" s="88">
        <v>7</v>
      </c>
      <c r="BQ76" s="88">
        <v>247.85</v>
      </c>
      <c r="BR76" s="88">
        <v>1.34</v>
      </c>
      <c r="BS76" s="88">
        <v>32.950000000000003</v>
      </c>
      <c r="BT76" s="88">
        <v>0</v>
      </c>
      <c r="BU76" s="88">
        <v>24.88</v>
      </c>
      <c r="BV76" s="88">
        <v>0</v>
      </c>
      <c r="BW76" s="88">
        <v>15.65</v>
      </c>
      <c r="BX76" s="88">
        <v>0</v>
      </c>
      <c r="BY76" s="88">
        <v>54.54</v>
      </c>
      <c r="BZ76" s="88">
        <v>35.07</v>
      </c>
      <c r="CA76" s="88">
        <v>24.2</v>
      </c>
      <c r="CB76" s="88">
        <v>18.52</v>
      </c>
      <c r="CC76" s="88">
        <v>0</v>
      </c>
      <c r="CD76" s="88">
        <v>9.4</v>
      </c>
      <c r="CE76" s="88">
        <v>5.17</v>
      </c>
      <c r="CF76" s="88">
        <v>0</v>
      </c>
      <c r="CG76" s="88">
        <v>4.84</v>
      </c>
      <c r="CH76" s="88">
        <v>2.42</v>
      </c>
      <c r="CI76" s="88">
        <v>0</v>
      </c>
      <c r="CJ76" s="88">
        <v>10</v>
      </c>
      <c r="CK76" s="88">
        <v>0.19</v>
      </c>
      <c r="CL76" s="88">
        <v>33.56</v>
      </c>
    </row>
    <row r="77" spans="1:90" x14ac:dyDescent="0.3">
      <c r="A77" s="91" t="s">
        <v>761</v>
      </c>
      <c r="B77" s="91" t="s">
        <v>809</v>
      </c>
      <c r="C77" s="91">
        <v>34027</v>
      </c>
      <c r="D77" s="102" t="s">
        <v>809</v>
      </c>
      <c r="E77" s="93">
        <v>22.072756927657032</v>
      </c>
      <c r="F77" s="91">
        <v>83463.679999999993</v>
      </c>
      <c r="G77" s="108">
        <v>4.1584216033082555</v>
      </c>
      <c r="H77" s="91">
        <v>77</v>
      </c>
      <c r="I77" s="91">
        <v>532.85</v>
      </c>
      <c r="J77" s="91">
        <v>7</v>
      </c>
      <c r="K77" s="91">
        <v>1450</v>
      </c>
      <c r="L77" s="91">
        <v>54</v>
      </c>
      <c r="M77" s="91">
        <v>39</v>
      </c>
      <c r="N77" s="91">
        <v>1778</v>
      </c>
      <c r="O77" s="91">
        <v>4040</v>
      </c>
      <c r="P77" s="91">
        <v>427</v>
      </c>
      <c r="Q77" s="91">
        <v>1097</v>
      </c>
      <c r="R77" s="91">
        <v>602</v>
      </c>
      <c r="S77" s="91">
        <v>629</v>
      </c>
      <c r="T77" s="91">
        <v>1302</v>
      </c>
      <c r="U77" s="91">
        <v>4520</v>
      </c>
      <c r="V77" s="91">
        <v>851</v>
      </c>
      <c r="W77" s="91">
        <v>196</v>
      </c>
      <c r="X77" s="91">
        <v>1900</v>
      </c>
      <c r="Y77" s="91">
        <v>329</v>
      </c>
      <c r="Z77" s="91">
        <v>850</v>
      </c>
      <c r="AA77" s="91">
        <v>41.99</v>
      </c>
      <c r="AB77" s="91">
        <v>18528.27</v>
      </c>
      <c r="AC77" s="91">
        <v>203.39</v>
      </c>
      <c r="AD77" s="91">
        <v>1396.57</v>
      </c>
      <c r="AE77" s="91">
        <v>5347.98</v>
      </c>
      <c r="AF77" s="91">
        <v>14768.72</v>
      </c>
      <c r="AG77" s="91">
        <v>5017.28</v>
      </c>
      <c r="AH77" s="91">
        <v>5844.07</v>
      </c>
      <c r="AI77" s="91">
        <v>2543.15</v>
      </c>
      <c r="AJ77" s="91">
        <v>3146.25</v>
      </c>
      <c r="AK77" s="91">
        <v>1450.65</v>
      </c>
      <c r="AL77" s="91">
        <v>7598.61</v>
      </c>
      <c r="AM77" s="91">
        <v>9168.1200000000008</v>
      </c>
      <c r="AN77" s="91">
        <v>657.33</v>
      </c>
      <c r="AO77" s="91">
        <v>5198.95</v>
      </c>
      <c r="AP77" s="91">
        <v>642.15</v>
      </c>
      <c r="AQ77" s="91">
        <v>1910.2</v>
      </c>
      <c r="AR77" s="88">
        <v>20002</v>
      </c>
      <c r="AS77" s="88">
        <f t="shared" si="1"/>
        <v>20071</v>
      </c>
      <c r="AT77" s="109">
        <v>0.34496550344965504</v>
      </c>
      <c r="AU77" s="88">
        <v>20002</v>
      </c>
      <c r="AV77" s="88">
        <v>5</v>
      </c>
      <c r="AW77" s="88">
        <v>1615</v>
      </c>
      <c r="AX77" s="88">
        <v>0</v>
      </c>
      <c r="AY77" s="88">
        <v>223</v>
      </c>
      <c r="AZ77" s="88">
        <v>5</v>
      </c>
      <c r="BA77" s="88">
        <v>43</v>
      </c>
      <c r="BB77" s="88">
        <v>31</v>
      </c>
      <c r="BC77" s="88">
        <v>2076</v>
      </c>
      <c r="BD77" s="88">
        <v>4416</v>
      </c>
      <c r="BE77" s="88">
        <v>468</v>
      </c>
      <c r="BF77" s="88">
        <v>1017</v>
      </c>
      <c r="BG77" s="88">
        <v>52</v>
      </c>
      <c r="BH77" s="88">
        <v>555</v>
      </c>
      <c r="BI77" s="88">
        <v>620</v>
      </c>
      <c r="BJ77" s="88">
        <v>1286</v>
      </c>
      <c r="BK77" s="88">
        <v>4176</v>
      </c>
      <c r="BL77" s="88">
        <v>717</v>
      </c>
      <c r="BM77" s="88">
        <v>138</v>
      </c>
      <c r="BN77" s="88">
        <v>1679</v>
      </c>
      <c r="BO77" s="88">
        <v>287</v>
      </c>
      <c r="BP77" s="88">
        <v>873</v>
      </c>
      <c r="BQ77" s="88">
        <v>79846.039999999994</v>
      </c>
      <c r="BR77" s="88">
        <v>37.74</v>
      </c>
      <c r="BS77" s="88">
        <v>17196.54</v>
      </c>
      <c r="BT77" s="88">
        <v>0</v>
      </c>
      <c r="BU77" s="88">
        <v>3829.89</v>
      </c>
      <c r="BV77" s="88">
        <v>26.34</v>
      </c>
      <c r="BW77" s="88">
        <v>403.21</v>
      </c>
      <c r="BX77" s="88">
        <v>688.3</v>
      </c>
      <c r="BY77" s="88">
        <v>5731.73</v>
      </c>
      <c r="BZ77" s="88">
        <v>14778.89</v>
      </c>
      <c r="CA77" s="88">
        <v>5420.5</v>
      </c>
      <c r="CB77" s="88">
        <v>4785.26</v>
      </c>
      <c r="CC77" s="88">
        <v>410.83</v>
      </c>
      <c r="CD77" s="88">
        <v>2403.7800000000002</v>
      </c>
      <c r="CE77" s="88">
        <v>4094.17</v>
      </c>
      <c r="CF77" s="88">
        <v>1495.58</v>
      </c>
      <c r="CG77" s="88">
        <v>6894.25</v>
      </c>
      <c r="CH77" s="88">
        <v>6978.62</v>
      </c>
      <c r="CI77" s="88">
        <v>524.78</v>
      </c>
      <c r="CJ77" s="88">
        <v>5631.15</v>
      </c>
      <c r="CK77" s="88">
        <v>805.96</v>
      </c>
      <c r="CL77" s="88">
        <v>1975.58</v>
      </c>
    </row>
    <row r="78" spans="1:90" x14ac:dyDescent="0.3">
      <c r="A78" s="91" t="s">
        <v>761</v>
      </c>
      <c r="B78" s="91" t="s">
        <v>809</v>
      </c>
      <c r="C78" s="91">
        <v>34028</v>
      </c>
      <c r="D78" s="102" t="s">
        <v>835</v>
      </c>
      <c r="E78" s="93">
        <v>69.991276533876118</v>
      </c>
      <c r="F78" s="91">
        <v>130.57</v>
      </c>
      <c r="G78" s="108">
        <v>2.2130508474576271</v>
      </c>
      <c r="H78" s="91">
        <v>0</v>
      </c>
      <c r="I78" s="91">
        <v>0</v>
      </c>
      <c r="J78" s="91">
        <v>0</v>
      </c>
      <c r="K78" s="91">
        <v>10</v>
      </c>
      <c r="L78" s="91">
        <v>0</v>
      </c>
      <c r="M78" s="91">
        <v>0</v>
      </c>
      <c r="N78" s="91">
        <v>12</v>
      </c>
      <c r="O78" s="91">
        <v>8</v>
      </c>
      <c r="P78" s="91">
        <v>3</v>
      </c>
      <c r="Q78" s="91">
        <v>8</v>
      </c>
      <c r="R78" s="91">
        <v>0</v>
      </c>
      <c r="S78" s="91">
        <v>0</v>
      </c>
      <c r="T78" s="91">
        <v>3</v>
      </c>
      <c r="U78" s="91">
        <v>8</v>
      </c>
      <c r="V78" s="91">
        <v>2</v>
      </c>
      <c r="W78" s="91">
        <v>0</v>
      </c>
      <c r="X78" s="91">
        <v>4</v>
      </c>
      <c r="Y78" s="91">
        <v>0</v>
      </c>
      <c r="Z78" s="91">
        <v>1</v>
      </c>
      <c r="AA78" s="91">
        <v>0</v>
      </c>
      <c r="AB78" s="91">
        <v>34.39</v>
      </c>
      <c r="AC78" s="91">
        <v>0</v>
      </c>
      <c r="AD78" s="91">
        <v>0</v>
      </c>
      <c r="AE78" s="91">
        <v>24.2</v>
      </c>
      <c r="AF78" s="91">
        <v>11.45</v>
      </c>
      <c r="AG78" s="91">
        <v>3</v>
      </c>
      <c r="AH78" s="91">
        <v>21.22</v>
      </c>
      <c r="AI78" s="91">
        <v>0</v>
      </c>
      <c r="AJ78" s="91">
        <v>0</v>
      </c>
      <c r="AK78" s="91">
        <v>7</v>
      </c>
      <c r="AL78" s="91">
        <v>10.130000000000001</v>
      </c>
      <c r="AM78" s="91">
        <v>2</v>
      </c>
      <c r="AN78" s="91">
        <v>0</v>
      </c>
      <c r="AO78" s="91">
        <v>16.18</v>
      </c>
      <c r="AP78" s="91">
        <v>0</v>
      </c>
      <c r="AQ78" s="91">
        <v>1</v>
      </c>
      <c r="AR78" s="88">
        <v>78</v>
      </c>
      <c r="AS78" s="88">
        <f t="shared" si="1"/>
        <v>59</v>
      </c>
      <c r="AT78" s="109">
        <v>-24.358974358974358</v>
      </c>
      <c r="AU78" s="88">
        <v>78</v>
      </c>
      <c r="AV78" s="88">
        <v>0</v>
      </c>
      <c r="AW78" s="88">
        <v>7</v>
      </c>
      <c r="AX78" s="88">
        <v>0</v>
      </c>
      <c r="AY78" s="88">
        <v>5</v>
      </c>
      <c r="AZ78" s="88">
        <v>0</v>
      </c>
      <c r="BA78" s="88">
        <v>1</v>
      </c>
      <c r="BB78" s="88">
        <v>0</v>
      </c>
      <c r="BC78" s="88">
        <v>15</v>
      </c>
      <c r="BD78" s="88">
        <v>12</v>
      </c>
      <c r="BE78" s="88">
        <v>1</v>
      </c>
      <c r="BF78" s="88">
        <v>15</v>
      </c>
      <c r="BG78" s="88">
        <v>2</v>
      </c>
      <c r="BH78" s="88">
        <v>0</v>
      </c>
      <c r="BI78" s="88">
        <v>1</v>
      </c>
      <c r="BJ78" s="88">
        <v>7</v>
      </c>
      <c r="BK78" s="88">
        <v>10</v>
      </c>
      <c r="BL78" s="88">
        <v>4</v>
      </c>
      <c r="BM78" s="88">
        <v>0</v>
      </c>
      <c r="BN78" s="88">
        <v>2</v>
      </c>
      <c r="BO78" s="88">
        <v>1</v>
      </c>
      <c r="BP78" s="88">
        <v>2</v>
      </c>
      <c r="BQ78" s="88">
        <v>211.25</v>
      </c>
      <c r="BR78" s="88">
        <v>0</v>
      </c>
      <c r="BS78" s="88">
        <v>37.21</v>
      </c>
      <c r="BT78" s="88">
        <v>0</v>
      </c>
      <c r="BU78" s="88">
        <v>22.07</v>
      </c>
      <c r="BV78" s="88">
        <v>0</v>
      </c>
      <c r="BW78" s="88">
        <v>1</v>
      </c>
      <c r="BX78" s="88">
        <v>0</v>
      </c>
      <c r="BY78" s="88">
        <v>45.27</v>
      </c>
      <c r="BZ78" s="88">
        <v>17.899999999999999</v>
      </c>
      <c r="CA78" s="88">
        <v>1</v>
      </c>
      <c r="CB78" s="88">
        <v>32.21</v>
      </c>
      <c r="CC78" s="88">
        <v>3.99</v>
      </c>
      <c r="CD78" s="88">
        <v>0</v>
      </c>
      <c r="CE78" s="88">
        <v>3</v>
      </c>
      <c r="CF78" s="88">
        <v>11</v>
      </c>
      <c r="CG78" s="88">
        <v>12</v>
      </c>
      <c r="CH78" s="88">
        <v>4</v>
      </c>
      <c r="CI78" s="88">
        <v>0</v>
      </c>
      <c r="CJ78" s="88">
        <v>43.66</v>
      </c>
      <c r="CK78" s="88">
        <v>1</v>
      </c>
      <c r="CL78" s="88">
        <v>2</v>
      </c>
    </row>
    <row r="79" spans="1:90" x14ac:dyDescent="0.3">
      <c r="A79" s="91" t="s">
        <v>761</v>
      </c>
      <c r="B79" s="91" t="s">
        <v>809</v>
      </c>
      <c r="C79" s="91">
        <v>34030</v>
      </c>
      <c r="D79" s="102" t="s">
        <v>836</v>
      </c>
      <c r="E79" s="93">
        <v>15.819209039548024</v>
      </c>
      <c r="F79" s="91">
        <v>641.61</v>
      </c>
      <c r="G79" s="108">
        <v>3.4870108695652173</v>
      </c>
      <c r="H79" s="91">
        <v>0</v>
      </c>
      <c r="I79" s="91">
        <v>0</v>
      </c>
      <c r="J79" s="91">
        <v>0</v>
      </c>
      <c r="K79" s="91">
        <v>31</v>
      </c>
      <c r="L79" s="91">
        <v>0</v>
      </c>
      <c r="M79" s="91">
        <v>1</v>
      </c>
      <c r="N79" s="91">
        <v>38</v>
      </c>
      <c r="O79" s="91">
        <v>35</v>
      </c>
      <c r="P79" s="91">
        <v>7</v>
      </c>
      <c r="Q79" s="91">
        <v>13</v>
      </c>
      <c r="R79" s="91">
        <v>3</v>
      </c>
      <c r="S79" s="91">
        <v>9</v>
      </c>
      <c r="T79" s="91">
        <v>4</v>
      </c>
      <c r="U79" s="91">
        <v>17</v>
      </c>
      <c r="V79" s="91">
        <v>11</v>
      </c>
      <c r="W79" s="91">
        <v>0</v>
      </c>
      <c r="X79" s="91">
        <v>8</v>
      </c>
      <c r="Y79" s="91">
        <v>0</v>
      </c>
      <c r="Z79" s="91">
        <v>7</v>
      </c>
      <c r="AA79" s="91">
        <v>0</v>
      </c>
      <c r="AB79" s="91">
        <v>270.81</v>
      </c>
      <c r="AC79" s="91">
        <v>0</v>
      </c>
      <c r="AD79" s="91">
        <v>16.670000000000002</v>
      </c>
      <c r="AE79" s="91">
        <v>108.79</v>
      </c>
      <c r="AF79" s="91">
        <v>63.09</v>
      </c>
      <c r="AG79" s="91">
        <v>7.15</v>
      </c>
      <c r="AH79" s="91">
        <v>30.4</v>
      </c>
      <c r="AI79" s="91">
        <v>4</v>
      </c>
      <c r="AJ79" s="91">
        <v>13.89</v>
      </c>
      <c r="AK79" s="91">
        <v>6</v>
      </c>
      <c r="AL79" s="91">
        <v>20</v>
      </c>
      <c r="AM79" s="91">
        <v>42.54</v>
      </c>
      <c r="AN79" s="91">
        <v>0</v>
      </c>
      <c r="AO79" s="91">
        <v>49.85</v>
      </c>
      <c r="AP79" s="91">
        <v>0</v>
      </c>
      <c r="AQ79" s="91">
        <v>8.42</v>
      </c>
      <c r="AR79" s="88">
        <v>238</v>
      </c>
      <c r="AS79" s="88">
        <f t="shared" si="1"/>
        <v>184</v>
      </c>
      <c r="AT79" s="109">
        <v>-22.689075630252102</v>
      </c>
      <c r="AU79" s="88">
        <v>238</v>
      </c>
      <c r="AV79" s="88">
        <v>0</v>
      </c>
      <c r="AW79" s="88">
        <v>34</v>
      </c>
      <c r="AX79" s="88">
        <v>0</v>
      </c>
      <c r="AY79" s="88">
        <v>9</v>
      </c>
      <c r="AZ79" s="88">
        <v>1</v>
      </c>
      <c r="BA79" s="88">
        <v>0</v>
      </c>
      <c r="BB79" s="88">
        <v>4</v>
      </c>
      <c r="BC79" s="88">
        <v>64</v>
      </c>
      <c r="BD79" s="88">
        <v>51</v>
      </c>
      <c r="BE79" s="88">
        <v>12</v>
      </c>
      <c r="BF79" s="88">
        <v>11</v>
      </c>
      <c r="BG79" s="88">
        <v>0</v>
      </c>
      <c r="BH79" s="88">
        <v>1</v>
      </c>
      <c r="BI79" s="88">
        <v>8</v>
      </c>
      <c r="BJ79" s="88">
        <v>5</v>
      </c>
      <c r="BK79" s="88">
        <v>21</v>
      </c>
      <c r="BL79" s="88">
        <v>6</v>
      </c>
      <c r="BM79" s="88">
        <v>1</v>
      </c>
      <c r="BN79" s="88">
        <v>6</v>
      </c>
      <c r="BO79" s="88">
        <v>1</v>
      </c>
      <c r="BP79" s="88">
        <v>13</v>
      </c>
      <c r="BQ79" s="88">
        <v>677.37</v>
      </c>
      <c r="BR79" s="88">
        <v>0</v>
      </c>
      <c r="BS79" s="88">
        <v>239.51</v>
      </c>
      <c r="BT79" s="88">
        <v>0</v>
      </c>
      <c r="BU79" s="88">
        <v>24.21</v>
      </c>
      <c r="BV79" s="88">
        <v>11.14</v>
      </c>
      <c r="BW79" s="88">
        <v>0</v>
      </c>
      <c r="BX79" s="88">
        <v>19.34</v>
      </c>
      <c r="BY79" s="88">
        <v>175.43</v>
      </c>
      <c r="BZ79" s="88">
        <v>90.18</v>
      </c>
      <c r="CA79" s="88">
        <v>14.51</v>
      </c>
      <c r="CB79" s="88">
        <v>22.52</v>
      </c>
      <c r="CC79" s="88">
        <v>0</v>
      </c>
      <c r="CD79" s="88">
        <v>5</v>
      </c>
      <c r="CE79" s="88">
        <v>18.440000000000001</v>
      </c>
      <c r="CF79" s="88">
        <v>5</v>
      </c>
      <c r="CG79" s="88">
        <v>31.63</v>
      </c>
      <c r="CH79" s="88">
        <v>7.2</v>
      </c>
      <c r="CI79" s="88">
        <v>1</v>
      </c>
      <c r="CJ79" s="88">
        <v>26.14</v>
      </c>
      <c r="CK79" s="88">
        <v>1.01</v>
      </c>
      <c r="CL79" s="88">
        <v>20.46</v>
      </c>
    </row>
    <row r="80" spans="1:90" x14ac:dyDescent="0.3">
      <c r="A80" s="91" t="s">
        <v>761</v>
      </c>
      <c r="B80" s="91" t="s">
        <v>809</v>
      </c>
      <c r="C80" s="91">
        <v>34031</v>
      </c>
      <c r="D80" s="102" t="s">
        <v>837</v>
      </c>
      <c r="E80" s="93">
        <v>27.720796267002317</v>
      </c>
      <c r="F80" s="91">
        <v>2614.46</v>
      </c>
      <c r="G80" s="108">
        <v>5.3685010266940454</v>
      </c>
      <c r="H80" s="91">
        <v>5</v>
      </c>
      <c r="I80" s="91">
        <v>13.68</v>
      </c>
      <c r="J80" s="91">
        <v>0</v>
      </c>
      <c r="K80" s="91">
        <v>117</v>
      </c>
      <c r="L80" s="91">
        <v>0</v>
      </c>
      <c r="M80" s="91">
        <v>0</v>
      </c>
      <c r="N80" s="91">
        <v>61</v>
      </c>
      <c r="O80" s="91">
        <v>88</v>
      </c>
      <c r="P80" s="91">
        <v>11</v>
      </c>
      <c r="Q80" s="91">
        <v>29</v>
      </c>
      <c r="R80" s="91">
        <v>9</v>
      </c>
      <c r="S80" s="91">
        <v>11</v>
      </c>
      <c r="T80" s="91">
        <v>20</v>
      </c>
      <c r="U80" s="91">
        <v>59</v>
      </c>
      <c r="V80" s="91">
        <v>25</v>
      </c>
      <c r="W80" s="91">
        <v>3</v>
      </c>
      <c r="X80" s="91">
        <v>29</v>
      </c>
      <c r="Y80" s="91">
        <v>6</v>
      </c>
      <c r="Z80" s="91">
        <v>19</v>
      </c>
      <c r="AA80" s="91">
        <v>0</v>
      </c>
      <c r="AB80" s="91">
        <v>1763.73</v>
      </c>
      <c r="AC80" s="91">
        <v>0</v>
      </c>
      <c r="AD80" s="91">
        <v>0</v>
      </c>
      <c r="AE80" s="91">
        <v>193.41</v>
      </c>
      <c r="AF80" s="91">
        <v>172.04</v>
      </c>
      <c r="AG80" s="91">
        <v>45.99</v>
      </c>
      <c r="AH80" s="91">
        <v>120.59</v>
      </c>
      <c r="AI80" s="91">
        <v>15.46</v>
      </c>
      <c r="AJ80" s="91">
        <v>22.02</v>
      </c>
      <c r="AK80" s="91">
        <v>26</v>
      </c>
      <c r="AL80" s="91">
        <v>63.83</v>
      </c>
      <c r="AM80" s="91">
        <v>58.88</v>
      </c>
      <c r="AN80" s="91">
        <v>4</v>
      </c>
      <c r="AO80" s="91">
        <v>75.239999999999995</v>
      </c>
      <c r="AP80" s="91">
        <v>15.81</v>
      </c>
      <c r="AQ80" s="91">
        <v>37.46</v>
      </c>
      <c r="AR80" s="88">
        <v>524</v>
      </c>
      <c r="AS80" s="88">
        <f t="shared" si="1"/>
        <v>487</v>
      </c>
      <c r="AT80" s="109">
        <v>-7.0610687022900773</v>
      </c>
      <c r="AU80" s="88">
        <v>524</v>
      </c>
      <c r="AV80" s="88">
        <v>0</v>
      </c>
      <c r="AW80" s="88">
        <v>148</v>
      </c>
      <c r="AX80" s="88">
        <v>0</v>
      </c>
      <c r="AY80" s="88">
        <v>46</v>
      </c>
      <c r="AZ80" s="88">
        <v>0</v>
      </c>
      <c r="BA80" s="88">
        <v>0</v>
      </c>
      <c r="BB80" s="88">
        <v>0</v>
      </c>
      <c r="BC80" s="88">
        <v>87</v>
      </c>
      <c r="BD80" s="88">
        <v>97</v>
      </c>
      <c r="BE80" s="88">
        <v>8</v>
      </c>
      <c r="BF80" s="88">
        <v>27</v>
      </c>
      <c r="BG80" s="88">
        <v>2</v>
      </c>
      <c r="BH80" s="88">
        <v>9</v>
      </c>
      <c r="BI80" s="88">
        <v>15</v>
      </c>
      <c r="BJ80" s="88">
        <v>19</v>
      </c>
      <c r="BK80" s="88">
        <v>58</v>
      </c>
      <c r="BL80" s="88">
        <v>8</v>
      </c>
      <c r="BM80" s="88">
        <v>1</v>
      </c>
      <c r="BN80" s="88">
        <v>24</v>
      </c>
      <c r="BO80" s="88">
        <v>6</v>
      </c>
      <c r="BP80" s="88">
        <v>17</v>
      </c>
      <c r="BQ80" s="88">
        <v>2665.2</v>
      </c>
      <c r="BR80" s="88">
        <v>0</v>
      </c>
      <c r="BS80" s="88">
        <v>1738.09</v>
      </c>
      <c r="BT80" s="88">
        <v>0</v>
      </c>
      <c r="BU80" s="88">
        <v>513.15</v>
      </c>
      <c r="BV80" s="88">
        <v>0</v>
      </c>
      <c r="BW80" s="88">
        <v>0</v>
      </c>
      <c r="BX80" s="88">
        <v>0</v>
      </c>
      <c r="BY80" s="88">
        <v>253.74</v>
      </c>
      <c r="BZ80" s="88">
        <v>215.55</v>
      </c>
      <c r="CA80" s="88">
        <v>43.98</v>
      </c>
      <c r="CB80" s="88">
        <v>100.07</v>
      </c>
      <c r="CC80" s="88">
        <v>8.1300000000000008</v>
      </c>
      <c r="CD80" s="88">
        <v>30.97</v>
      </c>
      <c r="CE80" s="88">
        <v>37.07</v>
      </c>
      <c r="CF80" s="88">
        <v>26.98</v>
      </c>
      <c r="CG80" s="88">
        <v>64.94</v>
      </c>
      <c r="CH80" s="88">
        <v>34.54</v>
      </c>
      <c r="CI80" s="88">
        <v>0.66</v>
      </c>
      <c r="CJ80" s="88">
        <v>60.66</v>
      </c>
      <c r="CK80" s="88">
        <v>14.66</v>
      </c>
      <c r="CL80" s="88">
        <v>43.29</v>
      </c>
    </row>
    <row r="81" spans="1:90" x14ac:dyDescent="0.3">
      <c r="A81" s="91" t="s">
        <v>761</v>
      </c>
      <c r="B81" s="91" t="s">
        <v>809</v>
      </c>
      <c r="C81" s="91">
        <v>34032</v>
      </c>
      <c r="D81" s="102" t="s">
        <v>838</v>
      </c>
      <c r="E81" s="93">
        <v>28.533751142446796</v>
      </c>
      <c r="F81" s="91">
        <v>3564.12</v>
      </c>
      <c r="G81" s="108">
        <v>2.5028932584269663</v>
      </c>
      <c r="H81" s="91">
        <v>61</v>
      </c>
      <c r="I81" s="91">
        <v>226.25</v>
      </c>
      <c r="J81" s="91">
        <v>0</v>
      </c>
      <c r="K81" s="91">
        <v>93</v>
      </c>
      <c r="L81" s="91">
        <v>1</v>
      </c>
      <c r="M81" s="91">
        <v>4</v>
      </c>
      <c r="N81" s="91">
        <v>258</v>
      </c>
      <c r="O81" s="91">
        <v>325</v>
      </c>
      <c r="P81" s="91">
        <v>33</v>
      </c>
      <c r="Q81" s="91">
        <v>161</v>
      </c>
      <c r="R81" s="91">
        <v>27</v>
      </c>
      <c r="S81" s="91">
        <v>21</v>
      </c>
      <c r="T81" s="91">
        <v>71</v>
      </c>
      <c r="U81" s="91">
        <v>184</v>
      </c>
      <c r="V81" s="91">
        <v>52</v>
      </c>
      <c r="W81" s="91">
        <v>18</v>
      </c>
      <c r="X81" s="91">
        <v>83</v>
      </c>
      <c r="Y81" s="91">
        <v>17</v>
      </c>
      <c r="Z81" s="91">
        <v>76</v>
      </c>
      <c r="AA81" s="91">
        <v>0</v>
      </c>
      <c r="AB81" s="91">
        <v>382.95</v>
      </c>
      <c r="AC81" s="91">
        <v>0</v>
      </c>
      <c r="AD81" s="91">
        <v>36.380000000000003</v>
      </c>
      <c r="AE81" s="91">
        <v>375.53</v>
      </c>
      <c r="AF81" s="91">
        <v>787.83</v>
      </c>
      <c r="AG81" s="91">
        <v>107.01</v>
      </c>
      <c r="AH81" s="91">
        <v>600.67999999999995</v>
      </c>
      <c r="AI81" s="91">
        <v>38.799999999999997</v>
      </c>
      <c r="AJ81" s="91">
        <v>61.32</v>
      </c>
      <c r="AK81" s="91">
        <v>103.1</v>
      </c>
      <c r="AL81" s="91">
        <v>281.12</v>
      </c>
      <c r="AM81" s="91">
        <v>113.77</v>
      </c>
      <c r="AN81" s="91">
        <v>120.64</v>
      </c>
      <c r="AO81" s="91">
        <v>267.06</v>
      </c>
      <c r="AP81" s="91">
        <v>25.97</v>
      </c>
      <c r="AQ81" s="91">
        <v>261.95999999999998</v>
      </c>
      <c r="AR81" s="88">
        <v>1593</v>
      </c>
      <c r="AS81" s="88">
        <f t="shared" si="1"/>
        <v>1424</v>
      </c>
      <c r="AT81" s="109">
        <v>-10.608913998744507</v>
      </c>
      <c r="AU81" s="88">
        <v>1593</v>
      </c>
      <c r="AV81" s="88">
        <v>1</v>
      </c>
      <c r="AW81" s="88">
        <v>91</v>
      </c>
      <c r="AX81" s="88">
        <v>0</v>
      </c>
      <c r="AY81" s="88">
        <v>23</v>
      </c>
      <c r="AZ81" s="88">
        <v>1</v>
      </c>
      <c r="BA81" s="88">
        <v>1</v>
      </c>
      <c r="BB81" s="88">
        <v>2</v>
      </c>
      <c r="BC81" s="88">
        <v>294</v>
      </c>
      <c r="BD81" s="88">
        <v>406</v>
      </c>
      <c r="BE81" s="88">
        <v>36</v>
      </c>
      <c r="BF81" s="88">
        <v>203</v>
      </c>
      <c r="BG81" s="88">
        <v>101</v>
      </c>
      <c r="BH81" s="88">
        <v>25</v>
      </c>
      <c r="BI81" s="88">
        <v>25</v>
      </c>
      <c r="BJ81" s="88">
        <v>78</v>
      </c>
      <c r="BK81" s="88">
        <v>198</v>
      </c>
      <c r="BL81" s="88">
        <v>37</v>
      </c>
      <c r="BM81" s="88">
        <v>12</v>
      </c>
      <c r="BN81" s="88">
        <v>84</v>
      </c>
      <c r="BO81" s="88">
        <v>19</v>
      </c>
      <c r="BP81" s="88">
        <v>81</v>
      </c>
      <c r="BQ81" s="88">
        <v>4017.55</v>
      </c>
      <c r="BR81" s="88">
        <v>0</v>
      </c>
      <c r="BS81" s="88">
        <v>332.79</v>
      </c>
      <c r="BT81" s="88">
        <v>0</v>
      </c>
      <c r="BU81" s="88">
        <v>94.08</v>
      </c>
      <c r="BV81" s="88">
        <v>2</v>
      </c>
      <c r="BW81" s="88">
        <v>0</v>
      </c>
      <c r="BX81" s="88">
        <v>7.33</v>
      </c>
      <c r="BY81" s="88">
        <v>495.84</v>
      </c>
      <c r="BZ81" s="88">
        <v>932.45</v>
      </c>
      <c r="CA81" s="88">
        <v>97.74</v>
      </c>
      <c r="CB81" s="88">
        <v>739.22</v>
      </c>
      <c r="CC81" s="88">
        <v>408.91</v>
      </c>
      <c r="CD81" s="88">
        <v>33.19</v>
      </c>
      <c r="CE81" s="88">
        <v>81.319999999999993</v>
      </c>
      <c r="CF81" s="88">
        <v>116.76</v>
      </c>
      <c r="CG81" s="88">
        <v>297.58</v>
      </c>
      <c r="CH81" s="88">
        <v>101.9</v>
      </c>
      <c r="CI81" s="88">
        <v>51.2</v>
      </c>
      <c r="CJ81" s="88">
        <v>317.02999999999997</v>
      </c>
      <c r="CK81" s="88">
        <v>39.47</v>
      </c>
      <c r="CL81" s="88">
        <v>373.73</v>
      </c>
    </row>
    <row r="82" spans="1:90" x14ac:dyDescent="0.3">
      <c r="A82" s="91" t="s">
        <v>761</v>
      </c>
      <c r="B82" s="91" t="s">
        <v>809</v>
      </c>
      <c r="C82" s="91">
        <v>34033</v>
      </c>
      <c r="D82" s="102" t="s">
        <v>839</v>
      </c>
      <c r="E82" s="93">
        <v>27.452564793200455</v>
      </c>
      <c r="F82" s="91">
        <v>1280.56</v>
      </c>
      <c r="G82" s="108">
        <v>2.9642592592592591</v>
      </c>
      <c r="H82" s="91">
        <v>0</v>
      </c>
      <c r="I82" s="91">
        <v>0</v>
      </c>
      <c r="J82" s="91">
        <v>0</v>
      </c>
      <c r="K82" s="91">
        <v>45</v>
      </c>
      <c r="L82" s="91">
        <v>0</v>
      </c>
      <c r="M82" s="91">
        <v>1</v>
      </c>
      <c r="N82" s="91">
        <v>66</v>
      </c>
      <c r="O82" s="91">
        <v>99</v>
      </c>
      <c r="P82" s="91">
        <v>17</v>
      </c>
      <c r="Q82" s="91">
        <v>20</v>
      </c>
      <c r="R82" s="91">
        <v>10</v>
      </c>
      <c r="S82" s="91">
        <v>16</v>
      </c>
      <c r="T82" s="91">
        <v>13</v>
      </c>
      <c r="U82" s="91">
        <v>50</v>
      </c>
      <c r="V82" s="91">
        <v>31</v>
      </c>
      <c r="W82" s="91">
        <v>2</v>
      </c>
      <c r="X82" s="91">
        <v>35</v>
      </c>
      <c r="Y82" s="91">
        <v>4</v>
      </c>
      <c r="Z82" s="91">
        <v>23</v>
      </c>
      <c r="AA82" s="91">
        <v>0</v>
      </c>
      <c r="AB82" s="91">
        <v>334.14</v>
      </c>
      <c r="AC82" s="91">
        <v>0</v>
      </c>
      <c r="AD82" s="91">
        <v>1.95</v>
      </c>
      <c r="AE82" s="91">
        <v>151.24</v>
      </c>
      <c r="AF82" s="91">
        <v>264.29000000000002</v>
      </c>
      <c r="AG82" s="91">
        <v>119.77</v>
      </c>
      <c r="AH82" s="91">
        <v>62.31</v>
      </c>
      <c r="AI82" s="91">
        <v>21</v>
      </c>
      <c r="AJ82" s="91">
        <v>32.450000000000003</v>
      </c>
      <c r="AK82" s="91">
        <v>13</v>
      </c>
      <c r="AL82" s="91">
        <v>75.63</v>
      </c>
      <c r="AM82" s="91">
        <v>82.26</v>
      </c>
      <c r="AN82" s="91">
        <v>4</v>
      </c>
      <c r="AO82" s="91">
        <v>72.72</v>
      </c>
      <c r="AP82" s="91">
        <v>4.18</v>
      </c>
      <c r="AQ82" s="91">
        <v>41.62</v>
      </c>
      <c r="AR82" s="88">
        <v>465</v>
      </c>
      <c r="AS82" s="88">
        <f t="shared" si="1"/>
        <v>432</v>
      </c>
      <c r="AT82" s="109">
        <v>-7.096774193548387</v>
      </c>
      <c r="AU82" s="88">
        <v>465</v>
      </c>
      <c r="AV82" s="88">
        <v>0</v>
      </c>
      <c r="AW82" s="88">
        <v>52</v>
      </c>
      <c r="AX82" s="88">
        <v>0</v>
      </c>
      <c r="AY82" s="88">
        <v>9</v>
      </c>
      <c r="AZ82" s="88">
        <v>0</v>
      </c>
      <c r="BA82" s="88">
        <v>0</v>
      </c>
      <c r="BB82" s="88">
        <v>0</v>
      </c>
      <c r="BC82" s="88">
        <v>75</v>
      </c>
      <c r="BD82" s="88">
        <v>120</v>
      </c>
      <c r="BE82" s="88">
        <v>18</v>
      </c>
      <c r="BF82" s="88">
        <v>28</v>
      </c>
      <c r="BG82" s="88">
        <v>1</v>
      </c>
      <c r="BH82" s="88">
        <v>9</v>
      </c>
      <c r="BI82" s="88">
        <v>15</v>
      </c>
      <c r="BJ82" s="88">
        <v>8</v>
      </c>
      <c r="BK82" s="88">
        <v>62</v>
      </c>
      <c r="BL82" s="88">
        <v>15</v>
      </c>
      <c r="BM82" s="88">
        <v>2</v>
      </c>
      <c r="BN82" s="88">
        <v>31</v>
      </c>
      <c r="BO82" s="88">
        <v>3</v>
      </c>
      <c r="BP82" s="88">
        <v>27</v>
      </c>
      <c r="BQ82" s="88">
        <v>1215.23</v>
      </c>
      <c r="BR82" s="88">
        <v>0</v>
      </c>
      <c r="BS82" s="88">
        <v>298.10000000000002</v>
      </c>
      <c r="BT82" s="88">
        <v>0</v>
      </c>
      <c r="BU82" s="88">
        <v>75.55</v>
      </c>
      <c r="BV82" s="88">
        <v>0</v>
      </c>
      <c r="BW82" s="88">
        <v>0</v>
      </c>
      <c r="BX82" s="88">
        <v>0</v>
      </c>
      <c r="BY82" s="88">
        <v>150.47</v>
      </c>
      <c r="BZ82" s="88">
        <v>273.02999999999997</v>
      </c>
      <c r="CA82" s="88">
        <v>100.39</v>
      </c>
      <c r="CB82" s="88">
        <v>76.239999999999995</v>
      </c>
      <c r="CC82" s="88">
        <v>3.44</v>
      </c>
      <c r="CD82" s="88">
        <v>24.12</v>
      </c>
      <c r="CE82" s="88">
        <v>39.520000000000003</v>
      </c>
      <c r="CF82" s="88">
        <v>11.86</v>
      </c>
      <c r="CG82" s="88">
        <v>87.31</v>
      </c>
      <c r="CH82" s="88">
        <v>50.37</v>
      </c>
      <c r="CI82" s="88">
        <v>3.33</v>
      </c>
      <c r="CJ82" s="88">
        <v>45.26</v>
      </c>
      <c r="CK82" s="88">
        <v>8.09</v>
      </c>
      <c r="CL82" s="88">
        <v>47.14</v>
      </c>
    </row>
    <row r="83" spans="1:90" x14ac:dyDescent="0.3">
      <c r="A83" s="91" t="s">
        <v>761</v>
      </c>
      <c r="B83" s="91" t="s">
        <v>809</v>
      </c>
      <c r="C83" s="91">
        <v>34035</v>
      </c>
      <c r="D83" s="102" t="s">
        <v>840</v>
      </c>
      <c r="E83" s="93">
        <v>42.848277435546429</v>
      </c>
      <c r="F83" s="91">
        <v>1431.85</v>
      </c>
      <c r="G83" s="108">
        <v>10.76578947368421</v>
      </c>
      <c r="H83" s="91">
        <v>1</v>
      </c>
      <c r="I83" s="91">
        <v>4</v>
      </c>
      <c r="J83" s="91">
        <v>1</v>
      </c>
      <c r="K83" s="91">
        <v>36</v>
      </c>
      <c r="L83" s="91">
        <v>0</v>
      </c>
      <c r="M83" s="91">
        <v>0</v>
      </c>
      <c r="N83" s="91">
        <v>18</v>
      </c>
      <c r="O83" s="91">
        <v>21</v>
      </c>
      <c r="P83" s="91">
        <v>5</v>
      </c>
      <c r="Q83" s="91">
        <v>13</v>
      </c>
      <c r="R83" s="91">
        <v>2</v>
      </c>
      <c r="S83" s="91">
        <v>4</v>
      </c>
      <c r="T83" s="91">
        <v>5</v>
      </c>
      <c r="U83" s="91">
        <v>9</v>
      </c>
      <c r="V83" s="91">
        <v>11</v>
      </c>
      <c r="W83" s="91">
        <v>0</v>
      </c>
      <c r="X83" s="91">
        <v>2</v>
      </c>
      <c r="Y83" s="91">
        <v>1</v>
      </c>
      <c r="Z83" s="91">
        <v>5</v>
      </c>
      <c r="AA83" s="91">
        <v>0</v>
      </c>
      <c r="AB83" s="91">
        <v>1095.75</v>
      </c>
      <c r="AC83" s="91">
        <v>0</v>
      </c>
      <c r="AD83" s="91">
        <v>0</v>
      </c>
      <c r="AE83" s="91">
        <v>88.27</v>
      </c>
      <c r="AF83" s="91">
        <v>32.94</v>
      </c>
      <c r="AG83" s="91">
        <v>11.43</v>
      </c>
      <c r="AH83" s="91">
        <v>44.9</v>
      </c>
      <c r="AI83" s="91">
        <v>2</v>
      </c>
      <c r="AJ83" s="91">
        <v>3.45</v>
      </c>
      <c r="AK83" s="91">
        <v>4.09</v>
      </c>
      <c r="AL83" s="91">
        <v>9</v>
      </c>
      <c r="AM83" s="91">
        <v>125.4</v>
      </c>
      <c r="AN83" s="91">
        <v>0</v>
      </c>
      <c r="AO83" s="91">
        <v>1.1299999999999999</v>
      </c>
      <c r="AP83" s="91">
        <v>1</v>
      </c>
      <c r="AQ83" s="91">
        <v>12.49</v>
      </c>
      <c r="AR83" s="88">
        <v>123</v>
      </c>
      <c r="AS83" s="88">
        <f t="shared" si="1"/>
        <v>133</v>
      </c>
      <c r="AT83" s="109">
        <v>8.1300813008130071</v>
      </c>
      <c r="AU83" s="88">
        <v>123</v>
      </c>
      <c r="AV83" s="88">
        <v>0</v>
      </c>
      <c r="AW83" s="88">
        <v>28</v>
      </c>
      <c r="AX83" s="88">
        <v>0</v>
      </c>
      <c r="AY83" s="88">
        <v>4</v>
      </c>
      <c r="AZ83" s="88">
        <v>0</v>
      </c>
      <c r="BA83" s="88">
        <v>0</v>
      </c>
      <c r="BB83" s="88">
        <v>0</v>
      </c>
      <c r="BC83" s="88">
        <v>24</v>
      </c>
      <c r="BD83" s="88">
        <v>22</v>
      </c>
      <c r="BE83" s="88">
        <v>6</v>
      </c>
      <c r="BF83" s="88">
        <v>8</v>
      </c>
      <c r="BG83" s="88">
        <v>0</v>
      </c>
      <c r="BH83" s="88">
        <v>1</v>
      </c>
      <c r="BI83" s="88">
        <v>1</v>
      </c>
      <c r="BJ83" s="88">
        <v>4</v>
      </c>
      <c r="BK83" s="88">
        <v>16</v>
      </c>
      <c r="BL83" s="88">
        <v>6</v>
      </c>
      <c r="BM83" s="88">
        <v>0</v>
      </c>
      <c r="BN83" s="88">
        <v>3</v>
      </c>
      <c r="BO83" s="88">
        <v>0</v>
      </c>
      <c r="BP83" s="88">
        <v>4</v>
      </c>
      <c r="BQ83" s="88">
        <v>1142.26</v>
      </c>
      <c r="BR83" s="88">
        <v>0</v>
      </c>
      <c r="BS83" s="88">
        <v>801.96</v>
      </c>
      <c r="BT83" s="88">
        <v>0</v>
      </c>
      <c r="BU83" s="88">
        <v>335.58</v>
      </c>
      <c r="BV83" s="88">
        <v>0</v>
      </c>
      <c r="BW83" s="88">
        <v>0</v>
      </c>
      <c r="BX83" s="88">
        <v>0</v>
      </c>
      <c r="BY83" s="88">
        <v>211.35</v>
      </c>
      <c r="BZ83" s="88">
        <v>31.52</v>
      </c>
      <c r="CA83" s="88">
        <v>11.51</v>
      </c>
      <c r="CB83" s="88">
        <v>44.79</v>
      </c>
      <c r="CC83" s="88">
        <v>0</v>
      </c>
      <c r="CD83" s="88">
        <v>1</v>
      </c>
      <c r="CE83" s="88">
        <v>3</v>
      </c>
      <c r="CF83" s="88">
        <v>2</v>
      </c>
      <c r="CG83" s="88">
        <v>16.440000000000001</v>
      </c>
      <c r="CH83" s="88">
        <v>7.41</v>
      </c>
      <c r="CI83" s="88">
        <v>0</v>
      </c>
      <c r="CJ83" s="88">
        <v>3</v>
      </c>
      <c r="CK83" s="88">
        <v>0</v>
      </c>
      <c r="CL83" s="88">
        <v>8.2799999999999994</v>
      </c>
    </row>
    <row r="84" spans="1:90" x14ac:dyDescent="0.3">
      <c r="A84" s="91" t="s">
        <v>761</v>
      </c>
      <c r="B84" s="91" t="s">
        <v>809</v>
      </c>
      <c r="C84" s="91">
        <v>34036</v>
      </c>
      <c r="D84" s="102" t="s">
        <v>841</v>
      </c>
      <c r="E84" s="93">
        <v>6.2585732281995039</v>
      </c>
      <c r="F84" s="91">
        <v>2092.67</v>
      </c>
      <c r="G84" s="108">
        <v>6.2467761194029849</v>
      </c>
      <c r="H84" s="91">
        <v>0</v>
      </c>
      <c r="I84" s="91">
        <v>0</v>
      </c>
      <c r="J84" s="91">
        <v>0</v>
      </c>
      <c r="K84" s="91">
        <v>53</v>
      </c>
      <c r="L84" s="91">
        <v>2</v>
      </c>
      <c r="M84" s="91">
        <v>0</v>
      </c>
      <c r="N84" s="91">
        <v>47</v>
      </c>
      <c r="O84" s="91">
        <v>63</v>
      </c>
      <c r="P84" s="91">
        <v>8</v>
      </c>
      <c r="Q84" s="91">
        <v>27</v>
      </c>
      <c r="R84" s="91">
        <v>5</v>
      </c>
      <c r="S84" s="91">
        <v>14</v>
      </c>
      <c r="T84" s="91">
        <v>18</v>
      </c>
      <c r="U84" s="91">
        <v>37</v>
      </c>
      <c r="V84" s="91">
        <v>17</v>
      </c>
      <c r="W84" s="91">
        <v>3</v>
      </c>
      <c r="X84" s="91">
        <v>17</v>
      </c>
      <c r="Y84" s="91">
        <v>6</v>
      </c>
      <c r="Z84" s="91">
        <v>18</v>
      </c>
      <c r="AA84" s="91">
        <v>0</v>
      </c>
      <c r="AB84" s="91">
        <v>1071.6500000000001</v>
      </c>
      <c r="AC84" s="91">
        <v>3.96</v>
      </c>
      <c r="AD84" s="91">
        <v>0</v>
      </c>
      <c r="AE84" s="91">
        <v>108.13</v>
      </c>
      <c r="AF84" s="91">
        <v>144.97</v>
      </c>
      <c r="AG84" s="91">
        <v>23.04</v>
      </c>
      <c r="AH84" s="91">
        <v>83.57</v>
      </c>
      <c r="AI84" s="91">
        <v>26.45</v>
      </c>
      <c r="AJ84" s="91">
        <v>31</v>
      </c>
      <c r="AK84" s="91">
        <v>21.97</v>
      </c>
      <c r="AL84" s="91">
        <v>46.32</v>
      </c>
      <c r="AM84" s="91">
        <v>111.79</v>
      </c>
      <c r="AN84" s="91">
        <v>3</v>
      </c>
      <c r="AO84" s="91">
        <v>71.34</v>
      </c>
      <c r="AP84" s="91">
        <v>17.77</v>
      </c>
      <c r="AQ84" s="91">
        <v>327.71</v>
      </c>
      <c r="AR84" s="88">
        <v>362</v>
      </c>
      <c r="AS84" s="88">
        <f t="shared" si="1"/>
        <v>335</v>
      </c>
      <c r="AT84" s="109">
        <v>-7.4585635359116029</v>
      </c>
      <c r="AU84" s="88">
        <v>362</v>
      </c>
      <c r="AV84" s="88">
        <v>0</v>
      </c>
      <c r="AW84" s="88">
        <v>66</v>
      </c>
      <c r="AX84" s="88">
        <v>0</v>
      </c>
      <c r="AY84" s="88">
        <v>18</v>
      </c>
      <c r="AZ84" s="88">
        <v>0</v>
      </c>
      <c r="BA84" s="88">
        <v>0</v>
      </c>
      <c r="BB84" s="88">
        <v>0</v>
      </c>
      <c r="BC84" s="88">
        <v>56</v>
      </c>
      <c r="BD84" s="88">
        <v>86</v>
      </c>
      <c r="BE84" s="88">
        <v>11</v>
      </c>
      <c r="BF84" s="88">
        <v>23</v>
      </c>
      <c r="BG84" s="88">
        <v>1</v>
      </c>
      <c r="BH84" s="88">
        <v>3</v>
      </c>
      <c r="BI84" s="88">
        <v>17</v>
      </c>
      <c r="BJ84" s="88">
        <v>11</v>
      </c>
      <c r="BK84" s="88">
        <v>36</v>
      </c>
      <c r="BL84" s="88">
        <v>15</v>
      </c>
      <c r="BM84" s="88">
        <v>1</v>
      </c>
      <c r="BN84" s="88">
        <v>15</v>
      </c>
      <c r="BO84" s="88">
        <v>6</v>
      </c>
      <c r="BP84" s="88">
        <v>16</v>
      </c>
      <c r="BQ84" s="88">
        <v>2035.68</v>
      </c>
      <c r="BR84" s="88">
        <v>0</v>
      </c>
      <c r="BS84" s="88">
        <v>1076.21</v>
      </c>
      <c r="BT84" s="88">
        <v>0</v>
      </c>
      <c r="BU84" s="88">
        <v>46.72</v>
      </c>
      <c r="BV84" s="88">
        <v>0</v>
      </c>
      <c r="BW84" s="88">
        <v>0</v>
      </c>
      <c r="BX84" s="88">
        <v>0</v>
      </c>
      <c r="BY84" s="88">
        <v>127.31</v>
      </c>
      <c r="BZ84" s="88">
        <v>196.23</v>
      </c>
      <c r="CA84" s="88">
        <v>30.43</v>
      </c>
      <c r="CB84" s="88">
        <v>86.07</v>
      </c>
      <c r="CC84" s="88">
        <v>9.2100000000000009</v>
      </c>
      <c r="CD84" s="88">
        <v>7.98</v>
      </c>
      <c r="CE84" s="88">
        <v>33.65</v>
      </c>
      <c r="CF84" s="88">
        <v>13.49</v>
      </c>
      <c r="CG84" s="88">
        <v>44.71</v>
      </c>
      <c r="CH84" s="88">
        <v>59.8</v>
      </c>
      <c r="CI84" s="88">
        <v>1</v>
      </c>
      <c r="CJ84" s="88">
        <v>76.78</v>
      </c>
      <c r="CK84" s="88">
        <v>18.579999999999998</v>
      </c>
      <c r="CL84" s="88">
        <v>263.44</v>
      </c>
    </row>
    <row r="85" spans="1:90" x14ac:dyDescent="0.3">
      <c r="A85" s="91" t="s">
        <v>761</v>
      </c>
      <c r="B85" s="91" t="s">
        <v>809</v>
      </c>
      <c r="C85" s="91">
        <v>34038</v>
      </c>
      <c r="D85" s="102" t="s">
        <v>842</v>
      </c>
      <c r="E85" s="93">
        <v>9.3144560357675115</v>
      </c>
      <c r="F85" s="91">
        <v>157.75</v>
      </c>
      <c r="G85" s="108">
        <v>2.221830985915493</v>
      </c>
      <c r="H85" s="91">
        <v>1</v>
      </c>
      <c r="I85" s="91">
        <v>1</v>
      </c>
      <c r="J85" s="91">
        <v>0</v>
      </c>
      <c r="K85" s="91">
        <v>9</v>
      </c>
      <c r="L85" s="91">
        <v>0</v>
      </c>
      <c r="M85" s="91">
        <v>0</v>
      </c>
      <c r="N85" s="91">
        <v>12</v>
      </c>
      <c r="O85" s="91">
        <v>12</v>
      </c>
      <c r="P85" s="91">
        <v>3</v>
      </c>
      <c r="Q85" s="91">
        <v>12</v>
      </c>
      <c r="R85" s="91">
        <v>1</v>
      </c>
      <c r="S85" s="91">
        <v>1</v>
      </c>
      <c r="T85" s="91">
        <v>2</v>
      </c>
      <c r="U85" s="91">
        <v>11</v>
      </c>
      <c r="V85" s="91">
        <v>3</v>
      </c>
      <c r="W85" s="91">
        <v>0</v>
      </c>
      <c r="X85" s="91">
        <v>3</v>
      </c>
      <c r="Y85" s="91">
        <v>0</v>
      </c>
      <c r="Z85" s="91">
        <v>2</v>
      </c>
      <c r="AA85" s="91">
        <v>0</v>
      </c>
      <c r="AB85" s="91">
        <v>53.68</v>
      </c>
      <c r="AC85" s="91">
        <v>0</v>
      </c>
      <c r="AD85" s="91">
        <v>0</v>
      </c>
      <c r="AE85" s="91">
        <v>23</v>
      </c>
      <c r="AF85" s="91">
        <v>14</v>
      </c>
      <c r="AG85" s="91">
        <v>2.41</v>
      </c>
      <c r="AH85" s="91">
        <v>38.979999999999997</v>
      </c>
      <c r="AI85" s="91">
        <v>0.95</v>
      </c>
      <c r="AJ85" s="91">
        <v>1</v>
      </c>
      <c r="AK85" s="91">
        <v>1</v>
      </c>
      <c r="AL85" s="91">
        <v>11.33</v>
      </c>
      <c r="AM85" s="91">
        <v>6.4</v>
      </c>
      <c r="AN85" s="91">
        <v>0</v>
      </c>
      <c r="AO85" s="91">
        <v>3</v>
      </c>
      <c r="AP85" s="91">
        <v>0</v>
      </c>
      <c r="AQ85" s="91">
        <v>2</v>
      </c>
      <c r="AR85" s="88">
        <v>71</v>
      </c>
      <c r="AS85" s="88">
        <f t="shared" si="1"/>
        <v>71</v>
      </c>
      <c r="AT85" s="109">
        <v>0</v>
      </c>
      <c r="AU85" s="88">
        <v>71</v>
      </c>
      <c r="AV85" s="88">
        <v>0</v>
      </c>
      <c r="AW85" s="88">
        <v>7</v>
      </c>
      <c r="AX85" s="88">
        <v>0</v>
      </c>
      <c r="AY85" s="88">
        <v>1</v>
      </c>
      <c r="AZ85" s="88">
        <v>0</v>
      </c>
      <c r="BA85" s="88">
        <v>0</v>
      </c>
      <c r="BB85" s="88">
        <v>0</v>
      </c>
      <c r="BC85" s="88">
        <v>19</v>
      </c>
      <c r="BD85" s="88">
        <v>12</v>
      </c>
      <c r="BE85" s="88">
        <v>2</v>
      </c>
      <c r="BF85" s="88">
        <v>9</v>
      </c>
      <c r="BG85" s="88">
        <v>2</v>
      </c>
      <c r="BH85" s="88">
        <v>0</v>
      </c>
      <c r="BI85" s="88">
        <v>0</v>
      </c>
      <c r="BJ85" s="88">
        <v>3</v>
      </c>
      <c r="BK85" s="88">
        <v>14</v>
      </c>
      <c r="BL85" s="88">
        <v>0</v>
      </c>
      <c r="BM85" s="88">
        <v>1</v>
      </c>
      <c r="BN85" s="88">
        <v>3</v>
      </c>
      <c r="BO85" s="88">
        <v>0</v>
      </c>
      <c r="BP85" s="88">
        <v>1</v>
      </c>
      <c r="BQ85" s="88">
        <v>137.72</v>
      </c>
      <c r="BR85" s="88">
        <v>0</v>
      </c>
      <c r="BS85" s="88">
        <v>45.54</v>
      </c>
      <c r="BT85" s="88">
        <v>0</v>
      </c>
      <c r="BU85" s="88">
        <v>0</v>
      </c>
      <c r="BV85" s="88">
        <v>0</v>
      </c>
      <c r="BW85" s="88">
        <v>0</v>
      </c>
      <c r="BX85" s="88">
        <v>0</v>
      </c>
      <c r="BY85" s="88">
        <v>31.75</v>
      </c>
      <c r="BZ85" s="88">
        <v>17</v>
      </c>
      <c r="CA85" s="88">
        <v>2</v>
      </c>
      <c r="CB85" s="88">
        <v>20.68</v>
      </c>
      <c r="CC85" s="88">
        <v>2</v>
      </c>
      <c r="CD85" s="88">
        <v>0</v>
      </c>
      <c r="CE85" s="88">
        <v>0</v>
      </c>
      <c r="CF85" s="88">
        <v>2</v>
      </c>
      <c r="CG85" s="88">
        <v>14</v>
      </c>
      <c r="CH85" s="88">
        <v>0</v>
      </c>
      <c r="CI85" s="88">
        <v>1</v>
      </c>
      <c r="CJ85" s="88">
        <v>2.75</v>
      </c>
      <c r="CK85" s="88">
        <v>0</v>
      </c>
      <c r="CL85" s="88">
        <v>1</v>
      </c>
    </row>
    <row r="86" spans="1:90" x14ac:dyDescent="0.3">
      <c r="A86" s="91" t="s">
        <v>761</v>
      </c>
      <c r="B86" s="91" t="s">
        <v>809</v>
      </c>
      <c r="C86" s="91">
        <v>34039</v>
      </c>
      <c r="D86" s="102" t="s">
        <v>843</v>
      </c>
      <c r="E86" s="93">
        <v>92.663829787234036</v>
      </c>
      <c r="F86" s="91">
        <v>564.98</v>
      </c>
      <c r="G86" s="108">
        <v>3.2101136363636367</v>
      </c>
      <c r="H86" s="91">
        <v>2</v>
      </c>
      <c r="I86" s="91">
        <v>2.2799999999999998</v>
      </c>
      <c r="J86" s="91">
        <v>0</v>
      </c>
      <c r="K86" s="91">
        <v>39</v>
      </c>
      <c r="L86" s="91">
        <v>1</v>
      </c>
      <c r="M86" s="91">
        <v>2</v>
      </c>
      <c r="N86" s="91">
        <v>26</v>
      </c>
      <c r="O86" s="91">
        <v>30</v>
      </c>
      <c r="P86" s="91">
        <v>13</v>
      </c>
      <c r="Q86" s="91">
        <v>22</v>
      </c>
      <c r="R86" s="91">
        <v>2</v>
      </c>
      <c r="S86" s="91">
        <v>6</v>
      </c>
      <c r="T86" s="91">
        <v>2</v>
      </c>
      <c r="U86" s="91">
        <v>16</v>
      </c>
      <c r="V86" s="91">
        <v>8</v>
      </c>
      <c r="W86" s="91">
        <v>0</v>
      </c>
      <c r="X86" s="91">
        <v>5</v>
      </c>
      <c r="Y86" s="91">
        <v>1</v>
      </c>
      <c r="Z86" s="91">
        <v>3</v>
      </c>
      <c r="AA86" s="91">
        <v>0</v>
      </c>
      <c r="AB86" s="91">
        <v>235</v>
      </c>
      <c r="AC86" s="91">
        <v>0</v>
      </c>
      <c r="AD86" s="91">
        <v>29.9</v>
      </c>
      <c r="AE86" s="91">
        <v>54.11</v>
      </c>
      <c r="AF86" s="91">
        <v>43.14</v>
      </c>
      <c r="AG86" s="91">
        <v>23.05</v>
      </c>
      <c r="AH86" s="91">
        <v>50.05</v>
      </c>
      <c r="AI86" s="91">
        <v>2</v>
      </c>
      <c r="AJ86" s="91">
        <v>8.0500000000000007</v>
      </c>
      <c r="AK86" s="91">
        <v>4</v>
      </c>
      <c r="AL86" s="91">
        <v>15</v>
      </c>
      <c r="AM86" s="91">
        <v>76.12</v>
      </c>
      <c r="AN86" s="91">
        <v>0</v>
      </c>
      <c r="AO86" s="91">
        <v>13.82</v>
      </c>
      <c r="AP86" s="91">
        <v>4.74</v>
      </c>
      <c r="AQ86" s="91">
        <v>6</v>
      </c>
      <c r="AR86" s="88">
        <v>195</v>
      </c>
      <c r="AS86" s="88">
        <f t="shared" si="1"/>
        <v>176</v>
      </c>
      <c r="AT86" s="109">
        <v>-9.7435897435897445</v>
      </c>
      <c r="AU86" s="88">
        <v>195</v>
      </c>
      <c r="AV86" s="88">
        <v>0</v>
      </c>
      <c r="AW86" s="88">
        <v>45</v>
      </c>
      <c r="AX86" s="88">
        <v>0</v>
      </c>
      <c r="AY86" s="88">
        <v>38</v>
      </c>
      <c r="AZ86" s="88">
        <v>0</v>
      </c>
      <c r="BA86" s="88">
        <v>1</v>
      </c>
      <c r="BB86" s="88">
        <v>1</v>
      </c>
      <c r="BC86" s="88">
        <v>43</v>
      </c>
      <c r="BD86" s="88">
        <v>31</v>
      </c>
      <c r="BE86" s="88">
        <v>12</v>
      </c>
      <c r="BF86" s="88">
        <v>19</v>
      </c>
      <c r="BG86" s="88">
        <v>1</v>
      </c>
      <c r="BH86" s="88">
        <v>2</v>
      </c>
      <c r="BI86" s="88">
        <v>8</v>
      </c>
      <c r="BJ86" s="88">
        <v>3</v>
      </c>
      <c r="BK86" s="88">
        <v>11</v>
      </c>
      <c r="BL86" s="88">
        <v>8</v>
      </c>
      <c r="BM86" s="88">
        <v>1</v>
      </c>
      <c r="BN86" s="88">
        <v>3</v>
      </c>
      <c r="BO86" s="88">
        <v>0</v>
      </c>
      <c r="BP86" s="88">
        <v>7</v>
      </c>
      <c r="BQ86" s="88">
        <v>562.58000000000004</v>
      </c>
      <c r="BR86" s="88">
        <v>0</v>
      </c>
      <c r="BS86" s="88">
        <v>268.95</v>
      </c>
      <c r="BT86" s="88">
        <v>0</v>
      </c>
      <c r="BU86" s="88">
        <v>253.08</v>
      </c>
      <c r="BV86" s="88">
        <v>0</v>
      </c>
      <c r="BW86" s="88">
        <v>0</v>
      </c>
      <c r="BX86" s="88">
        <v>0</v>
      </c>
      <c r="BY86" s="88">
        <v>96.36</v>
      </c>
      <c r="BZ86" s="88">
        <v>49.82</v>
      </c>
      <c r="CA86" s="88">
        <v>22.52</v>
      </c>
      <c r="CB86" s="88">
        <v>40.869999999999997</v>
      </c>
      <c r="CC86" s="88">
        <v>1</v>
      </c>
      <c r="CD86" s="88">
        <v>2</v>
      </c>
      <c r="CE86" s="88">
        <v>12.3</v>
      </c>
      <c r="CF86" s="88">
        <v>3</v>
      </c>
      <c r="CG86" s="88">
        <v>11.82</v>
      </c>
      <c r="CH86" s="88">
        <v>21.2</v>
      </c>
      <c r="CI86" s="88">
        <v>1</v>
      </c>
      <c r="CJ86" s="88">
        <v>24.74</v>
      </c>
      <c r="CK86" s="88">
        <v>0</v>
      </c>
      <c r="CL86" s="88">
        <v>8</v>
      </c>
    </row>
    <row r="87" spans="1:90" x14ac:dyDescent="0.3">
      <c r="A87" s="91" t="s">
        <v>761</v>
      </c>
      <c r="B87" s="91" t="s">
        <v>809</v>
      </c>
      <c r="C87" s="91">
        <v>34040</v>
      </c>
      <c r="D87" s="102" t="s">
        <v>844</v>
      </c>
      <c r="E87" s="93">
        <v>44.538499104671985</v>
      </c>
      <c r="F87" s="91">
        <v>202.22</v>
      </c>
      <c r="G87" s="108">
        <v>2.5925641025641024</v>
      </c>
      <c r="H87" s="91">
        <v>3</v>
      </c>
      <c r="I87" s="91">
        <v>3.17</v>
      </c>
      <c r="J87" s="91">
        <v>0</v>
      </c>
      <c r="K87" s="91">
        <v>10</v>
      </c>
      <c r="L87" s="91">
        <v>1</v>
      </c>
      <c r="M87" s="91">
        <v>0</v>
      </c>
      <c r="N87" s="91">
        <v>10</v>
      </c>
      <c r="O87" s="91">
        <v>19</v>
      </c>
      <c r="P87" s="91">
        <v>10</v>
      </c>
      <c r="Q87" s="91">
        <v>14</v>
      </c>
      <c r="R87" s="91">
        <v>1</v>
      </c>
      <c r="S87" s="91">
        <v>1</v>
      </c>
      <c r="T87" s="91">
        <v>3</v>
      </c>
      <c r="U87" s="91">
        <v>3</v>
      </c>
      <c r="V87" s="91">
        <v>4</v>
      </c>
      <c r="W87" s="91">
        <v>0</v>
      </c>
      <c r="X87" s="91">
        <v>1</v>
      </c>
      <c r="Y87" s="91">
        <v>0</v>
      </c>
      <c r="Z87" s="91">
        <v>1</v>
      </c>
      <c r="AA87" s="91">
        <v>0</v>
      </c>
      <c r="AB87" s="91">
        <v>61.43</v>
      </c>
      <c r="AC87" s="91">
        <v>1</v>
      </c>
      <c r="AD87" s="91">
        <v>0</v>
      </c>
      <c r="AE87" s="91">
        <v>29.32</v>
      </c>
      <c r="AF87" s="91">
        <v>40.17</v>
      </c>
      <c r="AG87" s="91">
        <v>12.07</v>
      </c>
      <c r="AH87" s="91">
        <v>26.83</v>
      </c>
      <c r="AI87" s="91">
        <v>13</v>
      </c>
      <c r="AJ87" s="91">
        <v>1</v>
      </c>
      <c r="AK87" s="91">
        <v>2</v>
      </c>
      <c r="AL87" s="91">
        <v>3</v>
      </c>
      <c r="AM87" s="91">
        <v>10.51</v>
      </c>
      <c r="AN87" s="91">
        <v>0</v>
      </c>
      <c r="AO87" s="91">
        <v>0.89</v>
      </c>
      <c r="AP87" s="91">
        <v>0</v>
      </c>
      <c r="AQ87" s="91">
        <v>1</v>
      </c>
      <c r="AR87" s="88">
        <v>97</v>
      </c>
      <c r="AS87" s="88">
        <f t="shared" si="1"/>
        <v>78</v>
      </c>
      <c r="AT87" s="109">
        <v>-19.587628865979383</v>
      </c>
      <c r="AU87" s="88">
        <v>97</v>
      </c>
      <c r="AV87" s="88">
        <v>0</v>
      </c>
      <c r="AW87" s="88">
        <v>15</v>
      </c>
      <c r="AX87" s="88">
        <v>0</v>
      </c>
      <c r="AY87" s="88">
        <v>3</v>
      </c>
      <c r="AZ87" s="88">
        <v>1</v>
      </c>
      <c r="BA87" s="88">
        <v>1</v>
      </c>
      <c r="BB87" s="88">
        <v>0</v>
      </c>
      <c r="BC87" s="88">
        <v>23</v>
      </c>
      <c r="BD87" s="88">
        <v>25</v>
      </c>
      <c r="BE87" s="88">
        <v>9</v>
      </c>
      <c r="BF87" s="88">
        <v>14</v>
      </c>
      <c r="BG87" s="88">
        <v>4</v>
      </c>
      <c r="BH87" s="88">
        <v>1</v>
      </c>
      <c r="BI87" s="88">
        <v>0</v>
      </c>
      <c r="BJ87" s="88">
        <v>0</v>
      </c>
      <c r="BK87" s="88">
        <v>4</v>
      </c>
      <c r="BL87" s="88">
        <v>2</v>
      </c>
      <c r="BM87" s="88">
        <v>0</v>
      </c>
      <c r="BN87" s="88">
        <v>2</v>
      </c>
      <c r="BO87" s="88">
        <v>0</v>
      </c>
      <c r="BP87" s="88">
        <v>1</v>
      </c>
      <c r="BQ87" s="88">
        <v>209.01</v>
      </c>
      <c r="BR87" s="88">
        <v>0</v>
      </c>
      <c r="BS87" s="88">
        <v>80.44</v>
      </c>
      <c r="BT87" s="88">
        <v>0</v>
      </c>
      <c r="BU87" s="88">
        <v>26.95</v>
      </c>
      <c r="BV87" s="88">
        <v>28</v>
      </c>
      <c r="BW87" s="88">
        <v>1</v>
      </c>
      <c r="BX87" s="88">
        <v>0</v>
      </c>
      <c r="BY87" s="88">
        <v>39.11</v>
      </c>
      <c r="BZ87" s="88">
        <v>46.25</v>
      </c>
      <c r="CA87" s="88">
        <v>11.33</v>
      </c>
      <c r="CB87" s="88">
        <v>20.93</v>
      </c>
      <c r="CC87" s="88">
        <v>7.03</v>
      </c>
      <c r="CD87" s="88">
        <v>1</v>
      </c>
      <c r="CE87" s="88">
        <v>0</v>
      </c>
      <c r="CF87" s="88">
        <v>0</v>
      </c>
      <c r="CG87" s="88">
        <v>3.95</v>
      </c>
      <c r="CH87" s="88">
        <v>2</v>
      </c>
      <c r="CI87" s="88">
        <v>0</v>
      </c>
      <c r="CJ87" s="88">
        <v>2</v>
      </c>
      <c r="CK87" s="88">
        <v>0</v>
      </c>
      <c r="CL87" s="88">
        <v>1</v>
      </c>
    </row>
    <row r="88" spans="1:90" x14ac:dyDescent="0.3">
      <c r="A88" s="91" t="s">
        <v>761</v>
      </c>
      <c r="B88" s="91" t="s">
        <v>809</v>
      </c>
      <c r="C88" s="91">
        <v>34041</v>
      </c>
      <c r="D88" s="102" t="s">
        <v>845</v>
      </c>
      <c r="E88" s="93">
        <v>11.624892785666637</v>
      </c>
      <c r="F88" s="91">
        <v>3837.96</v>
      </c>
      <c r="G88" s="108">
        <v>8.0460377358490565</v>
      </c>
      <c r="H88" s="91">
        <v>4</v>
      </c>
      <c r="I88" s="91">
        <v>17.63</v>
      </c>
      <c r="J88" s="91">
        <v>0</v>
      </c>
      <c r="K88" s="91">
        <v>96</v>
      </c>
      <c r="L88" s="91">
        <v>1</v>
      </c>
      <c r="M88" s="91">
        <v>3</v>
      </c>
      <c r="N88" s="91">
        <v>64</v>
      </c>
      <c r="O88" s="91">
        <v>80</v>
      </c>
      <c r="P88" s="91">
        <v>27</v>
      </c>
      <c r="Q88" s="91">
        <v>25</v>
      </c>
      <c r="R88" s="91">
        <v>8</v>
      </c>
      <c r="S88" s="91">
        <v>8</v>
      </c>
      <c r="T88" s="91">
        <v>24</v>
      </c>
      <c r="U88" s="91">
        <v>48</v>
      </c>
      <c r="V88" s="91">
        <v>51</v>
      </c>
      <c r="W88" s="91">
        <v>3</v>
      </c>
      <c r="X88" s="91">
        <v>22</v>
      </c>
      <c r="Y88" s="91">
        <v>3</v>
      </c>
      <c r="Z88" s="91">
        <v>14</v>
      </c>
      <c r="AA88" s="91">
        <v>0</v>
      </c>
      <c r="AB88" s="91">
        <v>2098.6</v>
      </c>
      <c r="AC88" s="91">
        <v>1</v>
      </c>
      <c r="AD88" s="91">
        <v>39.54</v>
      </c>
      <c r="AE88" s="91">
        <v>148.66</v>
      </c>
      <c r="AF88" s="91">
        <v>204.42</v>
      </c>
      <c r="AG88" s="91">
        <v>475.42</v>
      </c>
      <c r="AH88" s="91">
        <v>209.23</v>
      </c>
      <c r="AI88" s="91">
        <v>84.38</v>
      </c>
      <c r="AJ88" s="91">
        <v>12.18</v>
      </c>
      <c r="AK88" s="91">
        <v>25</v>
      </c>
      <c r="AL88" s="91">
        <v>53.24</v>
      </c>
      <c r="AM88" s="91">
        <v>418.69</v>
      </c>
      <c r="AN88" s="91">
        <v>3</v>
      </c>
      <c r="AO88" s="91">
        <v>42.72</v>
      </c>
      <c r="AP88" s="91">
        <v>3</v>
      </c>
      <c r="AQ88" s="91">
        <v>18.88</v>
      </c>
      <c r="AR88" s="88">
        <v>522</v>
      </c>
      <c r="AS88" s="88">
        <f t="shared" si="1"/>
        <v>477</v>
      </c>
      <c r="AT88" s="109">
        <v>-8.6206896551724146</v>
      </c>
      <c r="AU88" s="88">
        <v>522</v>
      </c>
      <c r="AV88" s="88">
        <v>0</v>
      </c>
      <c r="AW88" s="88">
        <v>127</v>
      </c>
      <c r="AX88" s="88">
        <v>0</v>
      </c>
      <c r="AY88" s="88">
        <v>10</v>
      </c>
      <c r="AZ88" s="88">
        <v>1</v>
      </c>
      <c r="BA88" s="88">
        <v>0</v>
      </c>
      <c r="BB88" s="88">
        <v>3</v>
      </c>
      <c r="BC88" s="88">
        <v>82</v>
      </c>
      <c r="BD88" s="88">
        <v>107</v>
      </c>
      <c r="BE88" s="88">
        <v>28</v>
      </c>
      <c r="BF88" s="88">
        <v>28</v>
      </c>
      <c r="BG88" s="88">
        <v>2</v>
      </c>
      <c r="BH88" s="88">
        <v>6</v>
      </c>
      <c r="BI88" s="88">
        <v>13</v>
      </c>
      <c r="BJ88" s="88">
        <v>21</v>
      </c>
      <c r="BK88" s="88">
        <v>40</v>
      </c>
      <c r="BL88" s="88">
        <v>34</v>
      </c>
      <c r="BM88" s="88">
        <v>0</v>
      </c>
      <c r="BN88" s="88">
        <v>18</v>
      </c>
      <c r="BO88" s="88">
        <v>0</v>
      </c>
      <c r="BP88" s="88">
        <v>15</v>
      </c>
      <c r="BQ88" s="88">
        <v>3770.5</v>
      </c>
      <c r="BR88" s="88">
        <v>0</v>
      </c>
      <c r="BS88" s="88">
        <v>2063.61</v>
      </c>
      <c r="BT88" s="88">
        <v>0</v>
      </c>
      <c r="BU88" s="88">
        <v>236.07</v>
      </c>
      <c r="BV88" s="88">
        <v>22.34</v>
      </c>
      <c r="BW88" s="88">
        <v>0</v>
      </c>
      <c r="BX88" s="88">
        <v>43.12</v>
      </c>
      <c r="BY88" s="88">
        <v>197.85</v>
      </c>
      <c r="BZ88" s="88">
        <v>297.39999999999998</v>
      </c>
      <c r="CA88" s="88">
        <v>379.33</v>
      </c>
      <c r="CB88" s="88">
        <v>118.42</v>
      </c>
      <c r="CC88" s="88">
        <v>13</v>
      </c>
      <c r="CD88" s="88">
        <v>7</v>
      </c>
      <c r="CE88" s="88">
        <v>32</v>
      </c>
      <c r="CF88" s="88">
        <v>16.5</v>
      </c>
      <c r="CG88" s="88">
        <v>46.25</v>
      </c>
      <c r="CH88" s="88">
        <v>509.93</v>
      </c>
      <c r="CI88" s="88">
        <v>0</v>
      </c>
      <c r="CJ88" s="88">
        <v>34.6</v>
      </c>
      <c r="CK88" s="88">
        <v>0</v>
      </c>
      <c r="CL88" s="88">
        <v>24.49</v>
      </c>
    </row>
    <row r="89" spans="1:90" x14ac:dyDescent="0.3">
      <c r="A89" s="91" t="s">
        <v>761</v>
      </c>
      <c r="B89" s="91" t="s">
        <v>809</v>
      </c>
      <c r="C89" s="91">
        <v>34042</v>
      </c>
      <c r="D89" s="102" t="s">
        <v>846</v>
      </c>
      <c r="E89" s="93">
        <v>49.139129858949744</v>
      </c>
      <c r="F89" s="91">
        <v>3061.88</v>
      </c>
      <c r="G89" s="108">
        <v>3.5315801614763553</v>
      </c>
      <c r="H89" s="91">
        <v>0</v>
      </c>
      <c r="I89" s="91">
        <v>0</v>
      </c>
      <c r="J89" s="91">
        <v>0</v>
      </c>
      <c r="K89" s="91">
        <v>143</v>
      </c>
      <c r="L89" s="91">
        <v>3</v>
      </c>
      <c r="M89" s="91">
        <v>1</v>
      </c>
      <c r="N89" s="91">
        <v>100</v>
      </c>
      <c r="O89" s="91">
        <v>226</v>
      </c>
      <c r="P89" s="91">
        <v>28</v>
      </c>
      <c r="Q89" s="91">
        <v>48</v>
      </c>
      <c r="R89" s="91">
        <v>15</v>
      </c>
      <c r="S89" s="91">
        <v>15</v>
      </c>
      <c r="T89" s="91">
        <v>34</v>
      </c>
      <c r="U89" s="91">
        <v>111</v>
      </c>
      <c r="V89" s="91">
        <v>42</v>
      </c>
      <c r="W89" s="91">
        <v>7</v>
      </c>
      <c r="X89" s="91">
        <v>52</v>
      </c>
      <c r="Y89" s="91">
        <v>12</v>
      </c>
      <c r="Z89" s="91">
        <v>30</v>
      </c>
      <c r="AA89" s="91">
        <v>0</v>
      </c>
      <c r="AB89" s="91">
        <v>1208.08</v>
      </c>
      <c r="AC89" s="91">
        <v>2</v>
      </c>
      <c r="AD89" s="91">
        <v>1</v>
      </c>
      <c r="AE89" s="91">
        <v>152.83000000000001</v>
      </c>
      <c r="AF89" s="91">
        <v>569.9</v>
      </c>
      <c r="AG89" s="91">
        <v>121.53</v>
      </c>
      <c r="AH89" s="91">
        <v>141.24</v>
      </c>
      <c r="AI89" s="91">
        <v>35.020000000000003</v>
      </c>
      <c r="AJ89" s="91">
        <v>36.99</v>
      </c>
      <c r="AK89" s="91">
        <v>51</v>
      </c>
      <c r="AL89" s="91">
        <v>165.09</v>
      </c>
      <c r="AM89" s="91">
        <v>346.09</v>
      </c>
      <c r="AN89" s="91">
        <v>16.91</v>
      </c>
      <c r="AO89" s="91">
        <v>141.79</v>
      </c>
      <c r="AP89" s="91">
        <v>16.489999999999998</v>
      </c>
      <c r="AQ89" s="91">
        <v>55.92</v>
      </c>
      <c r="AR89" s="88">
        <v>939</v>
      </c>
      <c r="AS89" s="88">
        <f t="shared" si="1"/>
        <v>867</v>
      </c>
      <c r="AT89" s="109">
        <v>-7.6677316293929714</v>
      </c>
      <c r="AU89" s="88">
        <v>939</v>
      </c>
      <c r="AV89" s="88">
        <v>0</v>
      </c>
      <c r="AW89" s="88">
        <v>175</v>
      </c>
      <c r="AX89" s="88">
        <v>0</v>
      </c>
      <c r="AY89" s="88">
        <v>52</v>
      </c>
      <c r="AZ89" s="88">
        <v>0</v>
      </c>
      <c r="BA89" s="88">
        <v>1</v>
      </c>
      <c r="BB89" s="88">
        <v>0</v>
      </c>
      <c r="BC89" s="88">
        <v>133</v>
      </c>
      <c r="BD89" s="88">
        <v>256</v>
      </c>
      <c r="BE89" s="88">
        <v>33</v>
      </c>
      <c r="BF89" s="88">
        <v>53</v>
      </c>
      <c r="BG89" s="88">
        <v>1</v>
      </c>
      <c r="BH89" s="88">
        <v>21</v>
      </c>
      <c r="BI89" s="88">
        <v>19</v>
      </c>
      <c r="BJ89" s="88">
        <v>33</v>
      </c>
      <c r="BK89" s="88">
        <v>104</v>
      </c>
      <c r="BL89" s="88">
        <v>18</v>
      </c>
      <c r="BM89" s="88">
        <v>6</v>
      </c>
      <c r="BN89" s="88">
        <v>41</v>
      </c>
      <c r="BO89" s="88">
        <v>8</v>
      </c>
      <c r="BP89" s="88">
        <v>38</v>
      </c>
      <c r="BQ89" s="88">
        <v>3107.79</v>
      </c>
      <c r="BR89" s="88">
        <v>0</v>
      </c>
      <c r="BS89" s="88">
        <v>1186.83</v>
      </c>
      <c r="BT89" s="88">
        <v>0</v>
      </c>
      <c r="BU89" s="88">
        <v>542.41</v>
      </c>
      <c r="BV89" s="88">
        <v>0</v>
      </c>
      <c r="BW89" s="88">
        <v>1</v>
      </c>
      <c r="BX89" s="88">
        <v>0</v>
      </c>
      <c r="BY89" s="88">
        <v>272.61</v>
      </c>
      <c r="BZ89" s="88">
        <v>689.96</v>
      </c>
      <c r="CA89" s="88">
        <v>216.45</v>
      </c>
      <c r="CB89" s="88">
        <v>161.19999999999999</v>
      </c>
      <c r="CC89" s="88">
        <v>1</v>
      </c>
      <c r="CD89" s="88">
        <v>51.91</v>
      </c>
      <c r="CE89" s="88">
        <v>48.55</v>
      </c>
      <c r="CF89" s="88">
        <v>41.6</v>
      </c>
      <c r="CG89" s="88">
        <v>137.72</v>
      </c>
      <c r="CH89" s="88">
        <v>71.23</v>
      </c>
      <c r="CI89" s="88">
        <v>22.34</v>
      </c>
      <c r="CJ89" s="88">
        <v>128.27000000000001</v>
      </c>
      <c r="CK89" s="88">
        <v>8</v>
      </c>
      <c r="CL89" s="88">
        <v>70.12</v>
      </c>
    </row>
    <row r="90" spans="1:90" x14ac:dyDescent="0.3">
      <c r="A90" s="91" t="s">
        <v>761</v>
      </c>
      <c r="B90" s="91" t="s">
        <v>809</v>
      </c>
      <c r="C90" s="91">
        <v>34044</v>
      </c>
      <c r="D90" s="102" t="s">
        <v>847</v>
      </c>
      <c r="E90" s="93">
        <v>0</v>
      </c>
      <c r="F90" s="91">
        <v>121.84</v>
      </c>
      <c r="G90" s="108">
        <v>3.3844444444444446</v>
      </c>
      <c r="H90" s="91">
        <v>0</v>
      </c>
      <c r="I90" s="91">
        <v>0</v>
      </c>
      <c r="J90" s="91">
        <v>0</v>
      </c>
      <c r="K90" s="91">
        <v>2</v>
      </c>
      <c r="L90" s="91">
        <v>0</v>
      </c>
      <c r="M90" s="91">
        <v>0</v>
      </c>
      <c r="N90" s="91">
        <v>5</v>
      </c>
      <c r="O90" s="91">
        <v>4</v>
      </c>
      <c r="P90" s="91">
        <v>3</v>
      </c>
      <c r="Q90" s="91">
        <v>5</v>
      </c>
      <c r="R90" s="91">
        <v>0</v>
      </c>
      <c r="S90" s="91">
        <v>0</v>
      </c>
      <c r="T90" s="91">
        <v>2</v>
      </c>
      <c r="U90" s="91">
        <v>6</v>
      </c>
      <c r="V90" s="91">
        <v>5</v>
      </c>
      <c r="W90" s="91">
        <v>1</v>
      </c>
      <c r="X90" s="91">
        <v>2</v>
      </c>
      <c r="Y90" s="91">
        <v>1</v>
      </c>
      <c r="Z90" s="91">
        <v>0</v>
      </c>
      <c r="AA90" s="91">
        <v>0</v>
      </c>
      <c r="AB90" s="91">
        <v>4.17</v>
      </c>
      <c r="AC90" s="91">
        <v>0</v>
      </c>
      <c r="AD90" s="91">
        <v>0</v>
      </c>
      <c r="AE90" s="91">
        <v>68.36</v>
      </c>
      <c r="AF90" s="91">
        <v>5.08</v>
      </c>
      <c r="AG90" s="91">
        <v>2.08</v>
      </c>
      <c r="AH90" s="91">
        <v>15.04</v>
      </c>
      <c r="AI90" s="91">
        <v>0</v>
      </c>
      <c r="AJ90" s="91">
        <v>0</v>
      </c>
      <c r="AK90" s="91">
        <v>4</v>
      </c>
      <c r="AL90" s="91">
        <v>6.91</v>
      </c>
      <c r="AM90" s="91">
        <v>3.98</v>
      </c>
      <c r="AN90" s="91">
        <v>1</v>
      </c>
      <c r="AO90" s="91">
        <v>10.220000000000001</v>
      </c>
      <c r="AP90" s="91">
        <v>1</v>
      </c>
      <c r="AQ90" s="91">
        <v>0</v>
      </c>
      <c r="AR90" s="88">
        <v>30</v>
      </c>
      <c r="AS90" s="88">
        <f t="shared" si="1"/>
        <v>36</v>
      </c>
      <c r="AT90" s="109">
        <v>20</v>
      </c>
      <c r="AU90" s="88">
        <v>30</v>
      </c>
      <c r="AV90" s="88">
        <v>0</v>
      </c>
      <c r="AW90" s="88">
        <v>1</v>
      </c>
      <c r="AX90" s="88">
        <v>0</v>
      </c>
      <c r="AY90" s="88">
        <v>0</v>
      </c>
      <c r="AZ90" s="88">
        <v>0</v>
      </c>
      <c r="BA90" s="88">
        <v>0</v>
      </c>
      <c r="BB90" s="88">
        <v>0</v>
      </c>
      <c r="BC90" s="88">
        <v>5</v>
      </c>
      <c r="BD90" s="88">
        <v>8</v>
      </c>
      <c r="BE90" s="88">
        <v>2</v>
      </c>
      <c r="BF90" s="88">
        <v>6</v>
      </c>
      <c r="BG90" s="88">
        <v>1</v>
      </c>
      <c r="BH90" s="88">
        <v>0</v>
      </c>
      <c r="BI90" s="88">
        <v>1</v>
      </c>
      <c r="BJ90" s="88">
        <v>1</v>
      </c>
      <c r="BK90" s="88">
        <v>3</v>
      </c>
      <c r="BL90" s="88">
        <v>0</v>
      </c>
      <c r="BM90" s="88">
        <v>1</v>
      </c>
      <c r="BN90" s="88">
        <v>2</v>
      </c>
      <c r="BO90" s="88">
        <v>0</v>
      </c>
      <c r="BP90" s="88">
        <v>0</v>
      </c>
      <c r="BQ90" s="88">
        <v>98.33</v>
      </c>
      <c r="BR90" s="88">
        <v>0</v>
      </c>
      <c r="BS90" s="88">
        <v>2.25</v>
      </c>
      <c r="BT90" s="88">
        <v>0</v>
      </c>
      <c r="BU90" s="88">
        <v>0</v>
      </c>
      <c r="BV90" s="88">
        <v>0</v>
      </c>
      <c r="BW90" s="88">
        <v>0</v>
      </c>
      <c r="BX90" s="88">
        <v>0</v>
      </c>
      <c r="BY90" s="88">
        <v>38.43</v>
      </c>
      <c r="BZ90" s="88">
        <v>11.04</v>
      </c>
      <c r="CA90" s="88">
        <v>2.71</v>
      </c>
      <c r="CB90" s="88">
        <v>16.989999999999998</v>
      </c>
      <c r="CC90" s="88">
        <v>1</v>
      </c>
      <c r="CD90" s="88">
        <v>0</v>
      </c>
      <c r="CE90" s="88">
        <v>1</v>
      </c>
      <c r="CF90" s="88">
        <v>2</v>
      </c>
      <c r="CG90" s="88">
        <v>5</v>
      </c>
      <c r="CH90" s="88">
        <v>0</v>
      </c>
      <c r="CI90" s="88">
        <v>1</v>
      </c>
      <c r="CJ90" s="88">
        <v>17.91</v>
      </c>
      <c r="CK90" s="88">
        <v>0</v>
      </c>
      <c r="CL90" s="88">
        <v>0</v>
      </c>
    </row>
    <row r="91" spans="1:90" x14ac:dyDescent="0.3">
      <c r="A91" s="91" t="s">
        <v>761</v>
      </c>
      <c r="B91" s="91" t="s">
        <v>809</v>
      </c>
      <c r="C91" s="91">
        <v>34045</v>
      </c>
      <c r="D91" s="102" t="s">
        <v>848</v>
      </c>
      <c r="E91" s="93">
        <v>6.5687209561882325</v>
      </c>
      <c r="F91" s="91">
        <v>1186.3900000000001</v>
      </c>
      <c r="G91" s="108">
        <v>5.368280542986426</v>
      </c>
      <c r="H91" s="91">
        <v>1</v>
      </c>
      <c r="I91" s="91">
        <v>22.24</v>
      </c>
      <c r="J91" s="91">
        <v>2</v>
      </c>
      <c r="K91" s="91">
        <v>42</v>
      </c>
      <c r="L91" s="91">
        <v>0</v>
      </c>
      <c r="M91" s="91">
        <v>0</v>
      </c>
      <c r="N91" s="91">
        <v>33</v>
      </c>
      <c r="O91" s="91">
        <v>40</v>
      </c>
      <c r="P91" s="91">
        <v>14</v>
      </c>
      <c r="Q91" s="91">
        <v>15</v>
      </c>
      <c r="R91" s="91">
        <v>0</v>
      </c>
      <c r="S91" s="91">
        <v>4</v>
      </c>
      <c r="T91" s="91">
        <v>9</v>
      </c>
      <c r="U91" s="91">
        <v>30</v>
      </c>
      <c r="V91" s="91">
        <v>10</v>
      </c>
      <c r="W91" s="91">
        <v>3</v>
      </c>
      <c r="X91" s="91">
        <v>6</v>
      </c>
      <c r="Y91" s="91">
        <v>4</v>
      </c>
      <c r="Z91" s="91">
        <v>9</v>
      </c>
      <c r="AA91" s="91">
        <v>5.99</v>
      </c>
      <c r="AB91" s="91">
        <v>492.79</v>
      </c>
      <c r="AC91" s="91">
        <v>0</v>
      </c>
      <c r="AD91" s="91">
        <v>0</v>
      </c>
      <c r="AE91" s="91">
        <v>175.21</v>
      </c>
      <c r="AF91" s="91">
        <v>69.62</v>
      </c>
      <c r="AG91" s="91">
        <v>42.03</v>
      </c>
      <c r="AH91" s="91">
        <v>88.45</v>
      </c>
      <c r="AI91" s="91">
        <v>0</v>
      </c>
      <c r="AJ91" s="91">
        <v>3</v>
      </c>
      <c r="AK91" s="91">
        <v>12</v>
      </c>
      <c r="AL91" s="91">
        <v>123.9</v>
      </c>
      <c r="AM91" s="91">
        <v>57.71</v>
      </c>
      <c r="AN91" s="91">
        <v>19.95</v>
      </c>
      <c r="AO91" s="91">
        <v>32.24</v>
      </c>
      <c r="AP91" s="91">
        <v>51.01</v>
      </c>
      <c r="AQ91" s="91">
        <v>12.49</v>
      </c>
      <c r="AR91" s="88">
        <v>220</v>
      </c>
      <c r="AS91" s="88">
        <f t="shared" si="1"/>
        <v>221</v>
      </c>
      <c r="AT91" s="109">
        <v>0.45454545454545453</v>
      </c>
      <c r="AU91" s="88">
        <v>220</v>
      </c>
      <c r="AV91" s="88">
        <v>2</v>
      </c>
      <c r="AW91" s="88">
        <v>38</v>
      </c>
      <c r="AX91" s="88">
        <v>0</v>
      </c>
      <c r="AY91" s="88">
        <v>4</v>
      </c>
      <c r="AZ91" s="88">
        <v>0</v>
      </c>
      <c r="BA91" s="88">
        <v>0</v>
      </c>
      <c r="BB91" s="88">
        <v>0</v>
      </c>
      <c r="BC91" s="88">
        <v>43</v>
      </c>
      <c r="BD91" s="88">
        <v>44</v>
      </c>
      <c r="BE91" s="88">
        <v>14</v>
      </c>
      <c r="BF91" s="88">
        <v>17</v>
      </c>
      <c r="BG91" s="88">
        <v>2</v>
      </c>
      <c r="BH91" s="88">
        <v>0</v>
      </c>
      <c r="BI91" s="88">
        <v>3</v>
      </c>
      <c r="BJ91" s="88">
        <v>8</v>
      </c>
      <c r="BK91" s="88">
        <v>25</v>
      </c>
      <c r="BL91" s="88">
        <v>4</v>
      </c>
      <c r="BM91" s="88">
        <v>0</v>
      </c>
      <c r="BN91" s="88">
        <v>10</v>
      </c>
      <c r="BO91" s="88">
        <v>5</v>
      </c>
      <c r="BP91" s="88">
        <v>7</v>
      </c>
      <c r="BQ91" s="88">
        <v>895.52</v>
      </c>
      <c r="BR91" s="88">
        <v>3.09</v>
      </c>
      <c r="BS91" s="88">
        <v>371.42</v>
      </c>
      <c r="BT91" s="88">
        <v>0</v>
      </c>
      <c r="BU91" s="88">
        <v>14.94</v>
      </c>
      <c r="BV91" s="88">
        <v>0</v>
      </c>
      <c r="BW91" s="88">
        <v>0</v>
      </c>
      <c r="BX91" s="88">
        <v>0</v>
      </c>
      <c r="BY91" s="88">
        <v>163.57</v>
      </c>
      <c r="BZ91" s="88">
        <v>86.8</v>
      </c>
      <c r="CA91" s="88">
        <v>40.56</v>
      </c>
      <c r="CB91" s="88">
        <v>67.17</v>
      </c>
      <c r="CC91" s="88">
        <v>9.5299999999999994</v>
      </c>
      <c r="CD91" s="88">
        <v>0</v>
      </c>
      <c r="CE91" s="88">
        <v>6</v>
      </c>
      <c r="CF91" s="88">
        <v>8</v>
      </c>
      <c r="CG91" s="88">
        <v>71.53</v>
      </c>
      <c r="CH91" s="88">
        <v>39.799999999999997</v>
      </c>
      <c r="CI91" s="88">
        <v>0</v>
      </c>
      <c r="CJ91" s="88">
        <v>9.8800000000000008</v>
      </c>
      <c r="CK91" s="88">
        <v>11.67</v>
      </c>
      <c r="CL91" s="88">
        <v>16.03</v>
      </c>
    </row>
    <row r="92" spans="1:90" x14ac:dyDescent="0.3">
      <c r="A92" s="91" t="s">
        <v>761</v>
      </c>
      <c r="B92" s="91" t="s">
        <v>809</v>
      </c>
      <c r="C92" s="91">
        <v>34046</v>
      </c>
      <c r="D92" s="102" t="s">
        <v>849</v>
      </c>
      <c r="E92" s="93">
        <v>0</v>
      </c>
      <c r="F92" s="91">
        <v>156.41999999999999</v>
      </c>
      <c r="G92" s="108">
        <v>2.2345714285714284</v>
      </c>
      <c r="H92" s="91">
        <v>0</v>
      </c>
      <c r="I92" s="91">
        <v>0</v>
      </c>
      <c r="J92" s="91">
        <v>0</v>
      </c>
      <c r="K92" s="91">
        <v>8</v>
      </c>
      <c r="L92" s="91">
        <v>0</v>
      </c>
      <c r="M92" s="91">
        <v>1</v>
      </c>
      <c r="N92" s="91">
        <v>14</v>
      </c>
      <c r="O92" s="91">
        <v>13</v>
      </c>
      <c r="P92" s="91">
        <v>5</v>
      </c>
      <c r="Q92" s="91">
        <v>11</v>
      </c>
      <c r="R92" s="91">
        <v>0</v>
      </c>
      <c r="S92" s="91">
        <v>1</v>
      </c>
      <c r="T92" s="91">
        <v>3</v>
      </c>
      <c r="U92" s="91">
        <v>4</v>
      </c>
      <c r="V92" s="91">
        <v>5</v>
      </c>
      <c r="W92" s="91">
        <v>0</v>
      </c>
      <c r="X92" s="91">
        <v>2</v>
      </c>
      <c r="Y92" s="91">
        <v>1</v>
      </c>
      <c r="Z92" s="91">
        <v>2</v>
      </c>
      <c r="AA92" s="91">
        <v>0</v>
      </c>
      <c r="AB92" s="91">
        <v>36.25</v>
      </c>
      <c r="AC92" s="91">
        <v>0</v>
      </c>
      <c r="AD92" s="91">
        <v>18.3</v>
      </c>
      <c r="AE92" s="91">
        <v>15.53</v>
      </c>
      <c r="AF92" s="91">
        <v>20.14</v>
      </c>
      <c r="AG92" s="91">
        <v>7</v>
      </c>
      <c r="AH92" s="91">
        <v>31.45</v>
      </c>
      <c r="AI92" s="91">
        <v>0</v>
      </c>
      <c r="AJ92" s="91">
        <v>4</v>
      </c>
      <c r="AK92" s="91">
        <v>3</v>
      </c>
      <c r="AL92" s="91">
        <v>6</v>
      </c>
      <c r="AM92" s="91">
        <v>5.8</v>
      </c>
      <c r="AN92" s="91">
        <v>0</v>
      </c>
      <c r="AO92" s="91">
        <v>5.95</v>
      </c>
      <c r="AP92" s="91">
        <v>1</v>
      </c>
      <c r="AQ92" s="91">
        <v>2</v>
      </c>
      <c r="AR92" s="88">
        <v>87</v>
      </c>
      <c r="AS92" s="88">
        <f t="shared" si="1"/>
        <v>70</v>
      </c>
      <c r="AT92" s="109">
        <v>-19.540229885057471</v>
      </c>
      <c r="AU92" s="88">
        <v>87</v>
      </c>
      <c r="AV92" s="88">
        <v>0</v>
      </c>
      <c r="AW92" s="88">
        <v>16</v>
      </c>
      <c r="AX92" s="88">
        <v>0</v>
      </c>
      <c r="AY92" s="88">
        <v>4</v>
      </c>
      <c r="AZ92" s="88">
        <v>0</v>
      </c>
      <c r="BA92" s="88">
        <v>0</v>
      </c>
      <c r="BB92" s="88">
        <v>1</v>
      </c>
      <c r="BC92" s="88">
        <v>19</v>
      </c>
      <c r="BD92" s="88">
        <v>18</v>
      </c>
      <c r="BE92" s="88">
        <v>3</v>
      </c>
      <c r="BF92" s="88">
        <v>12</v>
      </c>
      <c r="BG92" s="88">
        <v>0</v>
      </c>
      <c r="BH92" s="88">
        <v>0</v>
      </c>
      <c r="BI92" s="88">
        <v>1</v>
      </c>
      <c r="BJ92" s="88">
        <v>2</v>
      </c>
      <c r="BK92" s="88">
        <v>4</v>
      </c>
      <c r="BL92" s="88">
        <v>4</v>
      </c>
      <c r="BM92" s="88">
        <v>0</v>
      </c>
      <c r="BN92" s="88">
        <v>3</v>
      </c>
      <c r="BO92" s="88">
        <v>0</v>
      </c>
      <c r="BP92" s="88">
        <v>4</v>
      </c>
      <c r="BQ92" s="88">
        <v>238.8</v>
      </c>
      <c r="BR92" s="88">
        <v>0</v>
      </c>
      <c r="BS92" s="88">
        <v>79.260000000000005</v>
      </c>
      <c r="BT92" s="88">
        <v>0</v>
      </c>
      <c r="BU92" s="88">
        <v>14.59</v>
      </c>
      <c r="BV92" s="88">
        <v>0</v>
      </c>
      <c r="BW92" s="88">
        <v>0</v>
      </c>
      <c r="BX92" s="88">
        <v>6.98</v>
      </c>
      <c r="BY92" s="88">
        <v>27.63</v>
      </c>
      <c r="BZ92" s="88">
        <v>32.61</v>
      </c>
      <c r="CA92" s="88">
        <v>8.14</v>
      </c>
      <c r="CB92" s="88">
        <v>39.229999999999997</v>
      </c>
      <c r="CC92" s="88">
        <v>0</v>
      </c>
      <c r="CD92" s="88">
        <v>0</v>
      </c>
      <c r="CE92" s="88">
        <v>2</v>
      </c>
      <c r="CF92" s="88">
        <v>1</v>
      </c>
      <c r="CG92" s="88">
        <v>7</v>
      </c>
      <c r="CH92" s="88">
        <v>4</v>
      </c>
      <c r="CI92" s="88">
        <v>0</v>
      </c>
      <c r="CJ92" s="88">
        <v>25.54</v>
      </c>
      <c r="CK92" s="88">
        <v>0</v>
      </c>
      <c r="CL92" s="88">
        <v>5.41</v>
      </c>
    </row>
    <row r="93" spans="1:90" x14ac:dyDescent="0.3">
      <c r="A93" s="91" t="s">
        <v>761</v>
      </c>
      <c r="B93" s="91" t="s">
        <v>809</v>
      </c>
      <c r="C93" s="91">
        <v>34049</v>
      </c>
      <c r="D93" s="102" t="s">
        <v>850</v>
      </c>
      <c r="E93" s="93">
        <v>43.196956568829201</v>
      </c>
      <c r="F93" s="91">
        <v>1900.54</v>
      </c>
      <c r="G93" s="108">
        <v>3.668996138996139</v>
      </c>
      <c r="H93" s="91">
        <v>1</v>
      </c>
      <c r="I93" s="91">
        <v>1</v>
      </c>
      <c r="J93" s="91">
        <v>0</v>
      </c>
      <c r="K93" s="91">
        <v>79</v>
      </c>
      <c r="L93" s="91">
        <v>3</v>
      </c>
      <c r="M93" s="91">
        <v>1</v>
      </c>
      <c r="N93" s="91">
        <v>101</v>
      </c>
      <c r="O93" s="91">
        <v>97</v>
      </c>
      <c r="P93" s="91">
        <v>23</v>
      </c>
      <c r="Q93" s="91">
        <v>24</v>
      </c>
      <c r="R93" s="91">
        <v>10</v>
      </c>
      <c r="S93" s="91">
        <v>13</v>
      </c>
      <c r="T93" s="91">
        <v>24</v>
      </c>
      <c r="U93" s="91">
        <v>61</v>
      </c>
      <c r="V93" s="91">
        <v>30</v>
      </c>
      <c r="W93" s="91">
        <v>3</v>
      </c>
      <c r="X93" s="91">
        <v>26</v>
      </c>
      <c r="Y93" s="91">
        <v>1</v>
      </c>
      <c r="Z93" s="91">
        <v>22</v>
      </c>
      <c r="AA93" s="91">
        <v>0</v>
      </c>
      <c r="AB93" s="91">
        <v>738.64</v>
      </c>
      <c r="AC93" s="91">
        <v>6</v>
      </c>
      <c r="AD93" s="91">
        <v>5.1100000000000003</v>
      </c>
      <c r="AE93" s="91">
        <v>205.15</v>
      </c>
      <c r="AF93" s="91">
        <v>253</v>
      </c>
      <c r="AG93" s="91">
        <v>56.91</v>
      </c>
      <c r="AH93" s="91">
        <v>89.88</v>
      </c>
      <c r="AI93" s="91">
        <v>11.45</v>
      </c>
      <c r="AJ93" s="91">
        <v>28.66</v>
      </c>
      <c r="AK93" s="91">
        <v>38.700000000000003</v>
      </c>
      <c r="AL93" s="91">
        <v>74.680000000000007</v>
      </c>
      <c r="AM93" s="91">
        <v>87.68</v>
      </c>
      <c r="AN93" s="91">
        <v>3</v>
      </c>
      <c r="AO93" s="91">
        <v>48.55</v>
      </c>
      <c r="AP93" s="91">
        <v>1</v>
      </c>
      <c r="AQ93" s="91">
        <v>252.13</v>
      </c>
      <c r="AR93" s="88">
        <v>594</v>
      </c>
      <c r="AS93" s="88">
        <f t="shared" si="1"/>
        <v>518</v>
      </c>
      <c r="AT93" s="109">
        <v>-12.794612794612794</v>
      </c>
      <c r="AU93" s="88">
        <v>594</v>
      </c>
      <c r="AV93" s="88">
        <v>1</v>
      </c>
      <c r="AW93" s="88">
        <v>92</v>
      </c>
      <c r="AX93" s="88">
        <v>0</v>
      </c>
      <c r="AY93" s="88">
        <v>17</v>
      </c>
      <c r="AZ93" s="88">
        <v>0</v>
      </c>
      <c r="BA93" s="88">
        <v>1</v>
      </c>
      <c r="BB93" s="88">
        <v>2</v>
      </c>
      <c r="BC93" s="88">
        <v>156</v>
      </c>
      <c r="BD93" s="88">
        <v>110</v>
      </c>
      <c r="BE93" s="88">
        <v>27</v>
      </c>
      <c r="BF93" s="88">
        <v>32</v>
      </c>
      <c r="BG93" s="88">
        <v>2</v>
      </c>
      <c r="BH93" s="88">
        <v>10</v>
      </c>
      <c r="BI93" s="88">
        <v>17</v>
      </c>
      <c r="BJ93" s="88">
        <v>24</v>
      </c>
      <c r="BK93" s="88">
        <v>61</v>
      </c>
      <c r="BL93" s="88">
        <v>14</v>
      </c>
      <c r="BM93" s="88">
        <v>0</v>
      </c>
      <c r="BN93" s="88">
        <v>22</v>
      </c>
      <c r="BO93" s="88">
        <v>4</v>
      </c>
      <c r="BP93" s="88">
        <v>21</v>
      </c>
      <c r="BQ93" s="88">
        <v>2063.15</v>
      </c>
      <c r="BR93" s="88">
        <v>0.73</v>
      </c>
      <c r="BS93" s="88">
        <v>765.57</v>
      </c>
      <c r="BT93" s="88">
        <v>0</v>
      </c>
      <c r="BU93" s="88">
        <v>375.77</v>
      </c>
      <c r="BV93" s="88">
        <v>0</v>
      </c>
      <c r="BW93" s="88">
        <v>15.64</v>
      </c>
      <c r="BX93" s="88">
        <v>13.5</v>
      </c>
      <c r="BY93" s="88">
        <v>395.93</v>
      </c>
      <c r="BZ93" s="88">
        <v>325.27</v>
      </c>
      <c r="CA93" s="88">
        <v>72.98</v>
      </c>
      <c r="CB93" s="88">
        <v>98.16</v>
      </c>
      <c r="CC93" s="88">
        <v>2.46</v>
      </c>
      <c r="CD93" s="88">
        <v>14.18</v>
      </c>
      <c r="CE93" s="88">
        <v>36.83</v>
      </c>
      <c r="CF93" s="88">
        <v>28</v>
      </c>
      <c r="CG93" s="88">
        <v>82.54</v>
      </c>
      <c r="CH93" s="88">
        <v>24.91</v>
      </c>
      <c r="CI93" s="88">
        <v>0</v>
      </c>
      <c r="CJ93" s="88">
        <v>28.96</v>
      </c>
      <c r="CK93" s="88">
        <v>5.85</v>
      </c>
      <c r="CL93" s="88">
        <v>154.1</v>
      </c>
    </row>
    <row r="94" spans="1:90" x14ac:dyDescent="0.3">
      <c r="A94" s="91" t="s">
        <v>761</v>
      </c>
      <c r="B94" s="91" t="s">
        <v>809</v>
      </c>
      <c r="C94" s="91">
        <v>34050</v>
      </c>
      <c r="D94" s="102" t="s">
        <v>851</v>
      </c>
      <c r="E94" s="93">
        <v>28.233835071863002</v>
      </c>
      <c r="F94" s="91">
        <v>1063.4100000000001</v>
      </c>
      <c r="G94" s="108">
        <v>4.3228048780487809</v>
      </c>
      <c r="H94" s="91">
        <v>0</v>
      </c>
      <c r="I94" s="91">
        <v>0</v>
      </c>
      <c r="J94" s="91">
        <v>2</v>
      </c>
      <c r="K94" s="91">
        <v>51</v>
      </c>
      <c r="L94" s="91">
        <v>0</v>
      </c>
      <c r="M94" s="91">
        <v>1</v>
      </c>
      <c r="N94" s="91">
        <v>41</v>
      </c>
      <c r="O94" s="91">
        <v>47</v>
      </c>
      <c r="P94" s="91">
        <v>11</v>
      </c>
      <c r="Q94" s="91">
        <v>24</v>
      </c>
      <c r="R94" s="91">
        <v>1</v>
      </c>
      <c r="S94" s="91">
        <v>8</v>
      </c>
      <c r="T94" s="91">
        <v>5</v>
      </c>
      <c r="U94" s="91">
        <v>27</v>
      </c>
      <c r="V94" s="91">
        <v>13</v>
      </c>
      <c r="W94" s="91">
        <v>0</v>
      </c>
      <c r="X94" s="91">
        <v>7</v>
      </c>
      <c r="Y94" s="91">
        <v>0</v>
      </c>
      <c r="Z94" s="91">
        <v>8</v>
      </c>
      <c r="AA94" s="91">
        <v>33.83</v>
      </c>
      <c r="AB94" s="91">
        <v>588.62</v>
      </c>
      <c r="AC94" s="91">
        <v>0</v>
      </c>
      <c r="AD94" s="91">
        <v>6</v>
      </c>
      <c r="AE94" s="91">
        <v>74.44</v>
      </c>
      <c r="AF94" s="91">
        <v>103.43</v>
      </c>
      <c r="AG94" s="91">
        <v>34.369999999999997</v>
      </c>
      <c r="AH94" s="91">
        <v>111.87</v>
      </c>
      <c r="AI94" s="91">
        <v>1</v>
      </c>
      <c r="AJ94" s="91">
        <v>13.81</v>
      </c>
      <c r="AK94" s="91">
        <v>4</v>
      </c>
      <c r="AL94" s="91">
        <v>32.19</v>
      </c>
      <c r="AM94" s="91">
        <v>25.07</v>
      </c>
      <c r="AN94" s="91">
        <v>0</v>
      </c>
      <c r="AO94" s="91">
        <v>27.78</v>
      </c>
      <c r="AP94" s="91">
        <v>0</v>
      </c>
      <c r="AQ94" s="91">
        <v>7</v>
      </c>
      <c r="AR94" s="88">
        <v>272</v>
      </c>
      <c r="AS94" s="88">
        <f t="shared" si="1"/>
        <v>246</v>
      </c>
      <c r="AT94" s="109">
        <f>(AS94-AR94)/AR94*100</f>
        <v>-9.5588235294117645</v>
      </c>
      <c r="AU94" s="88" t="s">
        <v>808</v>
      </c>
      <c r="AV94" s="88" t="s">
        <v>808</v>
      </c>
      <c r="AW94" s="88" t="s">
        <v>808</v>
      </c>
      <c r="AX94" s="88" t="s">
        <v>808</v>
      </c>
      <c r="AY94" s="88" t="s">
        <v>808</v>
      </c>
      <c r="AZ94" s="88" t="s">
        <v>808</v>
      </c>
      <c r="BA94" s="88" t="s">
        <v>808</v>
      </c>
      <c r="BB94" s="88" t="s">
        <v>808</v>
      </c>
      <c r="BC94" s="88" t="s">
        <v>808</v>
      </c>
      <c r="BD94" s="88" t="s">
        <v>808</v>
      </c>
      <c r="BE94" s="88" t="s">
        <v>808</v>
      </c>
      <c r="BF94" s="88" t="s">
        <v>808</v>
      </c>
      <c r="BG94" s="88" t="s">
        <v>808</v>
      </c>
      <c r="BH94" s="88" t="s">
        <v>808</v>
      </c>
      <c r="BI94" s="88" t="s">
        <v>808</v>
      </c>
      <c r="BJ94" s="88" t="s">
        <v>808</v>
      </c>
      <c r="BK94" s="88" t="s">
        <v>808</v>
      </c>
      <c r="BL94" s="88" t="s">
        <v>808</v>
      </c>
      <c r="BM94" s="88" t="s">
        <v>808</v>
      </c>
      <c r="BN94" s="88" t="s">
        <v>808</v>
      </c>
      <c r="BO94" s="88" t="s">
        <v>808</v>
      </c>
      <c r="BP94" s="88" t="s">
        <v>808</v>
      </c>
      <c r="BQ94" s="88" t="s">
        <v>808</v>
      </c>
      <c r="BR94" s="88" t="s">
        <v>808</v>
      </c>
      <c r="BS94" s="88" t="s">
        <v>808</v>
      </c>
      <c r="BT94" s="88" t="s">
        <v>808</v>
      </c>
      <c r="BU94" s="88" t="s">
        <v>808</v>
      </c>
      <c r="BV94" s="88" t="s">
        <v>808</v>
      </c>
      <c r="BW94" s="88" t="s">
        <v>808</v>
      </c>
      <c r="BX94" s="88" t="s">
        <v>808</v>
      </c>
      <c r="BY94" s="88" t="s">
        <v>808</v>
      </c>
      <c r="BZ94" s="88" t="s">
        <v>808</v>
      </c>
      <c r="CA94" s="88" t="s">
        <v>808</v>
      </c>
      <c r="CB94" s="88" t="s">
        <v>808</v>
      </c>
      <c r="CC94" s="88" t="s">
        <v>808</v>
      </c>
      <c r="CD94" s="88" t="s">
        <v>808</v>
      </c>
      <c r="CE94" s="88" t="s">
        <v>808</v>
      </c>
      <c r="CF94" s="88" t="s">
        <v>808</v>
      </c>
      <c r="CG94" s="88" t="s">
        <v>808</v>
      </c>
      <c r="CH94" s="88" t="s">
        <v>808</v>
      </c>
      <c r="CI94" s="88" t="s">
        <v>808</v>
      </c>
      <c r="CJ94" s="88" t="s">
        <v>808</v>
      </c>
      <c r="CK94" s="88" t="s">
        <v>808</v>
      </c>
      <c r="CL94" s="88" t="s">
        <v>808</v>
      </c>
    </row>
    <row r="95" spans="1:90" x14ac:dyDescent="0.3">
      <c r="A95" s="91" t="s">
        <v>761</v>
      </c>
      <c r="B95" s="91" t="s">
        <v>809</v>
      </c>
      <c r="C95" s="91">
        <v>34051</v>
      </c>
      <c r="D95" s="102" t="s">
        <v>852</v>
      </c>
      <c r="E95" s="93">
        <v>6.7860969228852621</v>
      </c>
      <c r="F95" s="91">
        <v>3822.09</v>
      </c>
      <c r="G95" s="108">
        <v>3.8763590263691685</v>
      </c>
      <c r="H95" s="91">
        <v>2</v>
      </c>
      <c r="I95" s="91">
        <v>5.2</v>
      </c>
      <c r="J95" s="91">
        <v>0</v>
      </c>
      <c r="K95" s="91">
        <v>181</v>
      </c>
      <c r="L95" s="91">
        <v>4</v>
      </c>
      <c r="M95" s="91">
        <v>4</v>
      </c>
      <c r="N95" s="91">
        <v>141</v>
      </c>
      <c r="O95" s="91">
        <v>228</v>
      </c>
      <c r="P95" s="91">
        <v>37</v>
      </c>
      <c r="Q95" s="91">
        <v>40</v>
      </c>
      <c r="R95" s="91">
        <v>14</v>
      </c>
      <c r="S95" s="91">
        <v>18</v>
      </c>
      <c r="T95" s="91">
        <v>43</v>
      </c>
      <c r="U95" s="91">
        <v>109</v>
      </c>
      <c r="V95" s="91">
        <v>51</v>
      </c>
      <c r="W95" s="91">
        <v>5</v>
      </c>
      <c r="X95" s="91">
        <v>57</v>
      </c>
      <c r="Y95" s="91">
        <v>11</v>
      </c>
      <c r="Z95" s="91">
        <v>43</v>
      </c>
      <c r="AA95" s="91">
        <v>0</v>
      </c>
      <c r="AB95" s="91">
        <v>2006.75</v>
      </c>
      <c r="AC95" s="91">
        <v>3.04</v>
      </c>
      <c r="AD95" s="91">
        <v>36.299999999999997</v>
      </c>
      <c r="AE95" s="91">
        <v>255.15</v>
      </c>
      <c r="AF95" s="91">
        <v>443.94</v>
      </c>
      <c r="AG95" s="91">
        <v>220.75</v>
      </c>
      <c r="AH95" s="91">
        <v>121.1</v>
      </c>
      <c r="AI95" s="91">
        <v>81.62</v>
      </c>
      <c r="AJ95" s="91">
        <v>36.840000000000003</v>
      </c>
      <c r="AK95" s="91">
        <v>73.650000000000006</v>
      </c>
      <c r="AL95" s="91">
        <v>129.61000000000001</v>
      </c>
      <c r="AM95" s="91">
        <v>135.72</v>
      </c>
      <c r="AN95" s="91">
        <v>16.54</v>
      </c>
      <c r="AO95" s="91">
        <v>155.1</v>
      </c>
      <c r="AP95" s="91">
        <v>23.52</v>
      </c>
      <c r="AQ95" s="91">
        <v>82.46</v>
      </c>
      <c r="AR95" s="88">
        <v>1004</v>
      </c>
      <c r="AS95" s="88">
        <f t="shared" si="1"/>
        <v>986</v>
      </c>
      <c r="AT95" s="109">
        <f>(AS95-AR95)/AR95*100</f>
        <v>-1.7928286852589643</v>
      </c>
      <c r="AU95" s="88" t="s">
        <v>808</v>
      </c>
      <c r="AV95" s="88" t="s">
        <v>808</v>
      </c>
      <c r="AW95" s="88" t="s">
        <v>808</v>
      </c>
      <c r="AX95" s="88" t="s">
        <v>808</v>
      </c>
      <c r="AY95" s="88" t="s">
        <v>808</v>
      </c>
      <c r="AZ95" s="88" t="s">
        <v>808</v>
      </c>
      <c r="BA95" s="88" t="s">
        <v>808</v>
      </c>
      <c r="BB95" s="88" t="s">
        <v>808</v>
      </c>
      <c r="BC95" s="88" t="s">
        <v>808</v>
      </c>
      <c r="BD95" s="88" t="s">
        <v>808</v>
      </c>
      <c r="BE95" s="88" t="s">
        <v>808</v>
      </c>
      <c r="BF95" s="88" t="s">
        <v>808</v>
      </c>
      <c r="BG95" s="88" t="s">
        <v>808</v>
      </c>
      <c r="BH95" s="88" t="s">
        <v>808</v>
      </c>
      <c r="BI95" s="88" t="s">
        <v>808</v>
      </c>
      <c r="BJ95" s="88" t="s">
        <v>808</v>
      </c>
      <c r="BK95" s="88" t="s">
        <v>808</v>
      </c>
      <c r="BL95" s="88" t="s">
        <v>808</v>
      </c>
      <c r="BM95" s="88" t="s">
        <v>808</v>
      </c>
      <c r="BN95" s="88" t="s">
        <v>808</v>
      </c>
      <c r="BO95" s="88" t="s">
        <v>808</v>
      </c>
      <c r="BP95" s="88" t="s">
        <v>808</v>
      </c>
      <c r="BQ95" s="88" t="s">
        <v>808</v>
      </c>
      <c r="BR95" s="88" t="s">
        <v>808</v>
      </c>
      <c r="BS95" s="88" t="s">
        <v>808</v>
      </c>
      <c r="BT95" s="88" t="s">
        <v>808</v>
      </c>
      <c r="BU95" s="88" t="s">
        <v>808</v>
      </c>
      <c r="BV95" s="88" t="s">
        <v>808</v>
      </c>
      <c r="BW95" s="88" t="s">
        <v>808</v>
      </c>
      <c r="BX95" s="88" t="s">
        <v>808</v>
      </c>
      <c r="BY95" s="88" t="s">
        <v>808</v>
      </c>
      <c r="BZ95" s="88" t="s">
        <v>808</v>
      </c>
      <c r="CA95" s="88" t="s">
        <v>808</v>
      </c>
      <c r="CB95" s="88" t="s">
        <v>808</v>
      </c>
      <c r="CC95" s="88" t="s">
        <v>808</v>
      </c>
      <c r="CD95" s="88" t="s">
        <v>808</v>
      </c>
      <c r="CE95" s="88" t="s">
        <v>808</v>
      </c>
      <c r="CF95" s="88" t="s">
        <v>808</v>
      </c>
      <c r="CG95" s="88" t="s">
        <v>808</v>
      </c>
      <c r="CH95" s="88" t="s">
        <v>808</v>
      </c>
      <c r="CI95" s="88" t="s">
        <v>808</v>
      </c>
      <c r="CJ95" s="88" t="s">
        <v>808</v>
      </c>
      <c r="CK95" s="88" t="s">
        <v>808</v>
      </c>
      <c r="CL95" s="88" t="s">
        <v>808</v>
      </c>
    </row>
    <row r="96" spans="1:90" x14ac:dyDescent="0.3">
      <c r="A96" s="91" t="s">
        <v>761</v>
      </c>
      <c r="B96" s="91" t="s">
        <v>853</v>
      </c>
      <c r="C96" s="91">
        <v>35001</v>
      </c>
      <c r="D96" s="102" t="s">
        <v>854</v>
      </c>
      <c r="E96" s="93">
        <v>12.297741148971326</v>
      </c>
      <c r="F96" s="91">
        <v>2306.67</v>
      </c>
      <c r="G96" s="108">
        <v>3.1171216216216218</v>
      </c>
      <c r="H96" s="91">
        <v>1</v>
      </c>
      <c r="I96" s="91">
        <v>1</v>
      </c>
      <c r="J96" s="91">
        <v>0</v>
      </c>
      <c r="K96" s="91">
        <v>91</v>
      </c>
      <c r="L96" s="91">
        <v>0</v>
      </c>
      <c r="M96" s="91">
        <v>2</v>
      </c>
      <c r="N96" s="91">
        <v>73</v>
      </c>
      <c r="O96" s="91">
        <v>139</v>
      </c>
      <c r="P96" s="91">
        <v>21</v>
      </c>
      <c r="Q96" s="91">
        <v>48</v>
      </c>
      <c r="R96" s="91">
        <v>14</v>
      </c>
      <c r="S96" s="91">
        <v>18</v>
      </c>
      <c r="T96" s="91">
        <v>49</v>
      </c>
      <c r="U96" s="91">
        <v>158</v>
      </c>
      <c r="V96" s="91">
        <v>43</v>
      </c>
      <c r="W96" s="91">
        <v>6</v>
      </c>
      <c r="X96" s="91">
        <v>45</v>
      </c>
      <c r="Y96" s="91">
        <v>12</v>
      </c>
      <c r="Z96" s="91">
        <v>21</v>
      </c>
      <c r="AA96" s="91">
        <v>0</v>
      </c>
      <c r="AB96" s="91">
        <v>992.54</v>
      </c>
      <c r="AC96" s="91">
        <v>0</v>
      </c>
      <c r="AD96" s="91">
        <v>11.21</v>
      </c>
      <c r="AE96" s="91">
        <v>168.63</v>
      </c>
      <c r="AF96" s="91">
        <v>271.08</v>
      </c>
      <c r="AG96" s="91">
        <v>58.4</v>
      </c>
      <c r="AH96" s="91">
        <v>186.89</v>
      </c>
      <c r="AI96" s="91">
        <v>15.72</v>
      </c>
      <c r="AJ96" s="91">
        <v>30.24</v>
      </c>
      <c r="AK96" s="91">
        <v>67</v>
      </c>
      <c r="AL96" s="91">
        <v>185.16</v>
      </c>
      <c r="AM96" s="91">
        <v>81.23</v>
      </c>
      <c r="AN96" s="91">
        <v>7.85</v>
      </c>
      <c r="AO96" s="91">
        <v>181.37</v>
      </c>
      <c r="AP96" s="91">
        <v>14.33</v>
      </c>
      <c r="AQ96" s="91">
        <v>35.020000000000003</v>
      </c>
      <c r="AR96" s="88">
        <v>704</v>
      </c>
      <c r="AS96" s="88">
        <f t="shared" si="1"/>
        <v>740</v>
      </c>
      <c r="AT96" s="109">
        <v>5.1136363636363642</v>
      </c>
      <c r="AU96" s="88">
        <v>704</v>
      </c>
      <c r="AV96" s="88">
        <v>0</v>
      </c>
      <c r="AW96" s="88">
        <v>102</v>
      </c>
      <c r="AX96" s="88">
        <v>0</v>
      </c>
      <c r="AY96" s="88">
        <v>14</v>
      </c>
      <c r="AZ96" s="88">
        <v>1</v>
      </c>
      <c r="BA96" s="88">
        <v>0</v>
      </c>
      <c r="BB96" s="88">
        <v>2</v>
      </c>
      <c r="BC96" s="88">
        <v>87</v>
      </c>
      <c r="BD96" s="88">
        <v>150</v>
      </c>
      <c r="BE96" s="88">
        <v>22</v>
      </c>
      <c r="BF96" s="88">
        <v>43</v>
      </c>
      <c r="BG96" s="88">
        <v>1</v>
      </c>
      <c r="BH96" s="88">
        <v>16</v>
      </c>
      <c r="BI96" s="88">
        <v>17</v>
      </c>
      <c r="BJ96" s="88">
        <v>49</v>
      </c>
      <c r="BK96" s="88">
        <v>123</v>
      </c>
      <c r="BL96" s="88">
        <v>26</v>
      </c>
      <c r="BM96" s="88">
        <v>5</v>
      </c>
      <c r="BN96" s="88">
        <v>35</v>
      </c>
      <c r="BO96" s="88">
        <v>12</v>
      </c>
      <c r="BP96" s="88">
        <v>15</v>
      </c>
      <c r="BQ96" s="88">
        <v>2203.73</v>
      </c>
      <c r="BR96" s="88">
        <v>0</v>
      </c>
      <c r="BS96" s="88">
        <v>952.02</v>
      </c>
      <c r="BT96" s="88">
        <v>0</v>
      </c>
      <c r="BU96" s="88">
        <v>108.89</v>
      </c>
      <c r="BV96" s="88">
        <v>8.1199999999999992</v>
      </c>
      <c r="BW96" s="88">
        <v>0</v>
      </c>
      <c r="BX96" s="88">
        <v>11.47</v>
      </c>
      <c r="BY96" s="88">
        <v>197.06</v>
      </c>
      <c r="BZ96" s="88">
        <v>330.79</v>
      </c>
      <c r="CA96" s="88">
        <v>67.75</v>
      </c>
      <c r="CB96" s="88">
        <v>172.28</v>
      </c>
      <c r="CC96" s="88">
        <v>2</v>
      </c>
      <c r="CD96" s="88">
        <v>14</v>
      </c>
      <c r="CE96" s="88">
        <v>36.46</v>
      </c>
      <c r="CF96" s="88">
        <v>65</v>
      </c>
      <c r="CG96" s="88">
        <v>143.83000000000001</v>
      </c>
      <c r="CH96" s="88">
        <v>65.33</v>
      </c>
      <c r="CI96" s="88">
        <v>4.58</v>
      </c>
      <c r="CJ96" s="88">
        <v>97.58</v>
      </c>
      <c r="CK96" s="88">
        <v>14.66</v>
      </c>
      <c r="CL96" s="88">
        <v>30.92</v>
      </c>
    </row>
    <row r="97" spans="1:90" x14ac:dyDescent="0.3">
      <c r="A97" s="91" t="s">
        <v>761</v>
      </c>
      <c r="B97" s="91" t="s">
        <v>853</v>
      </c>
      <c r="C97" s="91">
        <v>35002</v>
      </c>
      <c r="D97" s="102" t="s">
        <v>855</v>
      </c>
      <c r="E97" s="93">
        <v>6.7693399961770568</v>
      </c>
      <c r="F97" s="91">
        <v>2357.54</v>
      </c>
      <c r="G97" s="108">
        <v>3.5292514970059878</v>
      </c>
      <c r="H97" s="91">
        <v>3</v>
      </c>
      <c r="I97" s="91">
        <v>14.08</v>
      </c>
      <c r="J97" s="91">
        <v>0</v>
      </c>
      <c r="K97" s="91">
        <v>100</v>
      </c>
      <c r="L97" s="91">
        <v>1</v>
      </c>
      <c r="M97" s="91">
        <v>1</v>
      </c>
      <c r="N97" s="91">
        <v>109</v>
      </c>
      <c r="O97" s="91">
        <v>132</v>
      </c>
      <c r="P97" s="91">
        <v>26</v>
      </c>
      <c r="Q97" s="91">
        <v>39</v>
      </c>
      <c r="R97" s="91">
        <v>11</v>
      </c>
      <c r="S97" s="91">
        <v>21</v>
      </c>
      <c r="T97" s="91">
        <v>44</v>
      </c>
      <c r="U97" s="91">
        <v>78</v>
      </c>
      <c r="V97" s="91">
        <v>30</v>
      </c>
      <c r="W97" s="91">
        <v>1</v>
      </c>
      <c r="X97" s="91">
        <v>30</v>
      </c>
      <c r="Y97" s="91">
        <v>12</v>
      </c>
      <c r="Z97" s="91">
        <v>33</v>
      </c>
      <c r="AA97" s="91">
        <v>0</v>
      </c>
      <c r="AB97" s="91">
        <v>1098.6300000000001</v>
      </c>
      <c r="AC97" s="91">
        <v>1</v>
      </c>
      <c r="AD97" s="91">
        <v>2.2400000000000002</v>
      </c>
      <c r="AE97" s="91">
        <v>172.47</v>
      </c>
      <c r="AF97" s="91">
        <v>363.67</v>
      </c>
      <c r="AG97" s="91">
        <v>73.73</v>
      </c>
      <c r="AH97" s="91">
        <v>125.78</v>
      </c>
      <c r="AI97" s="91">
        <v>33.47</v>
      </c>
      <c r="AJ97" s="91">
        <v>45.33</v>
      </c>
      <c r="AK97" s="91">
        <v>66.44</v>
      </c>
      <c r="AL97" s="91">
        <v>104.63</v>
      </c>
      <c r="AM97" s="91">
        <v>74.150000000000006</v>
      </c>
      <c r="AN97" s="91">
        <v>1</v>
      </c>
      <c r="AO97" s="91">
        <v>87.71</v>
      </c>
      <c r="AP97" s="91">
        <v>42.59</v>
      </c>
      <c r="AQ97" s="91">
        <v>64.7</v>
      </c>
      <c r="AR97" s="88">
        <v>714</v>
      </c>
      <c r="AS97" s="88">
        <f t="shared" si="1"/>
        <v>668</v>
      </c>
      <c r="AT97" s="109">
        <v>-6.4425770308123242</v>
      </c>
      <c r="AU97" s="88">
        <v>714</v>
      </c>
      <c r="AV97" s="88">
        <v>0</v>
      </c>
      <c r="AW97" s="88">
        <v>121</v>
      </c>
      <c r="AX97" s="88">
        <v>0</v>
      </c>
      <c r="AY97" s="88">
        <v>15</v>
      </c>
      <c r="AZ97" s="88">
        <v>0</v>
      </c>
      <c r="BA97" s="88">
        <v>1</v>
      </c>
      <c r="BB97" s="88">
        <v>1</v>
      </c>
      <c r="BC97" s="88">
        <v>158</v>
      </c>
      <c r="BD97" s="88">
        <v>146</v>
      </c>
      <c r="BE97" s="88">
        <v>40</v>
      </c>
      <c r="BF97" s="88">
        <v>40</v>
      </c>
      <c r="BG97" s="88">
        <v>3</v>
      </c>
      <c r="BH97" s="88">
        <v>5</v>
      </c>
      <c r="BI97" s="88">
        <v>17</v>
      </c>
      <c r="BJ97" s="88">
        <v>41</v>
      </c>
      <c r="BK97" s="88">
        <v>63</v>
      </c>
      <c r="BL97" s="88">
        <v>14</v>
      </c>
      <c r="BM97" s="88">
        <v>3</v>
      </c>
      <c r="BN97" s="88">
        <v>23</v>
      </c>
      <c r="BO97" s="88">
        <v>13</v>
      </c>
      <c r="BP97" s="88">
        <v>28</v>
      </c>
      <c r="BQ97" s="88">
        <v>2768.36</v>
      </c>
      <c r="BR97" s="88">
        <v>0</v>
      </c>
      <c r="BS97" s="88">
        <v>1369.88</v>
      </c>
      <c r="BT97" s="88">
        <v>0</v>
      </c>
      <c r="BU97" s="88">
        <v>90.37</v>
      </c>
      <c r="BV97" s="88">
        <v>0</v>
      </c>
      <c r="BW97" s="88">
        <v>0</v>
      </c>
      <c r="BX97" s="88">
        <v>51.93</v>
      </c>
      <c r="BY97" s="88">
        <v>293.36</v>
      </c>
      <c r="BZ97" s="88">
        <v>398.58</v>
      </c>
      <c r="CA97" s="88">
        <v>115.41</v>
      </c>
      <c r="CB97" s="88">
        <v>128.94999999999999</v>
      </c>
      <c r="CC97" s="88">
        <v>11.37</v>
      </c>
      <c r="CD97" s="88">
        <v>10.58</v>
      </c>
      <c r="CE97" s="88">
        <v>53.61</v>
      </c>
      <c r="CF97" s="88">
        <v>56.66</v>
      </c>
      <c r="CG97" s="88">
        <v>90.02</v>
      </c>
      <c r="CH97" s="88">
        <v>42.59</v>
      </c>
      <c r="CI97" s="88">
        <v>14.54</v>
      </c>
      <c r="CJ97" s="88">
        <v>53.7</v>
      </c>
      <c r="CK97" s="88">
        <v>34.340000000000003</v>
      </c>
      <c r="CL97" s="88">
        <v>54.21</v>
      </c>
    </row>
    <row r="98" spans="1:90" x14ac:dyDescent="0.3">
      <c r="A98" s="91" t="s">
        <v>761</v>
      </c>
      <c r="B98" s="91" t="s">
        <v>853</v>
      </c>
      <c r="C98" s="91">
        <v>35003</v>
      </c>
      <c r="D98" s="102" t="s">
        <v>856</v>
      </c>
      <c r="E98" s="93">
        <v>20.68126520681265</v>
      </c>
      <c r="F98" s="91">
        <v>618.99</v>
      </c>
      <c r="G98" s="108">
        <v>2.7268281938325991</v>
      </c>
      <c r="H98" s="91">
        <v>2</v>
      </c>
      <c r="I98" s="91">
        <v>4</v>
      </c>
      <c r="J98" s="91">
        <v>0</v>
      </c>
      <c r="K98" s="91">
        <v>42</v>
      </c>
      <c r="L98" s="91">
        <v>0</v>
      </c>
      <c r="M98" s="91">
        <v>1</v>
      </c>
      <c r="N98" s="91">
        <v>23</v>
      </c>
      <c r="O98" s="91">
        <v>59</v>
      </c>
      <c r="P98" s="91">
        <v>20</v>
      </c>
      <c r="Q98" s="91">
        <v>21</v>
      </c>
      <c r="R98" s="91">
        <v>2</v>
      </c>
      <c r="S98" s="91">
        <v>6</v>
      </c>
      <c r="T98" s="91">
        <v>12</v>
      </c>
      <c r="U98" s="91">
        <v>19</v>
      </c>
      <c r="V98" s="91">
        <v>8</v>
      </c>
      <c r="W98" s="91">
        <v>0</v>
      </c>
      <c r="X98" s="91">
        <v>5</v>
      </c>
      <c r="Y98" s="91">
        <v>1</v>
      </c>
      <c r="Z98" s="91">
        <v>8</v>
      </c>
      <c r="AA98" s="91">
        <v>0</v>
      </c>
      <c r="AB98" s="91">
        <v>238.38</v>
      </c>
      <c r="AC98" s="91">
        <v>0</v>
      </c>
      <c r="AD98" s="91">
        <v>1</v>
      </c>
      <c r="AE98" s="91">
        <v>48.41</v>
      </c>
      <c r="AF98" s="91">
        <v>104.28</v>
      </c>
      <c r="AG98" s="91">
        <v>78.3</v>
      </c>
      <c r="AH98" s="91">
        <v>64.790000000000006</v>
      </c>
      <c r="AI98" s="91">
        <v>2</v>
      </c>
      <c r="AJ98" s="91">
        <v>6</v>
      </c>
      <c r="AK98" s="91">
        <v>24.9</v>
      </c>
      <c r="AL98" s="91">
        <v>18.54</v>
      </c>
      <c r="AM98" s="91">
        <v>10.56</v>
      </c>
      <c r="AN98" s="91">
        <v>0</v>
      </c>
      <c r="AO98" s="91">
        <v>11</v>
      </c>
      <c r="AP98" s="91">
        <v>1</v>
      </c>
      <c r="AQ98" s="91">
        <v>9.83</v>
      </c>
      <c r="AR98" s="88">
        <v>227</v>
      </c>
      <c r="AS98" s="88">
        <f t="shared" si="1"/>
        <v>227</v>
      </c>
      <c r="AT98" s="109">
        <v>0</v>
      </c>
      <c r="AU98" s="88">
        <v>227</v>
      </c>
      <c r="AV98" s="88">
        <v>1</v>
      </c>
      <c r="AW98" s="88">
        <v>40</v>
      </c>
      <c r="AX98" s="88">
        <v>0</v>
      </c>
      <c r="AY98" s="88">
        <v>5</v>
      </c>
      <c r="AZ98" s="88">
        <v>0</v>
      </c>
      <c r="BA98" s="88">
        <v>0</v>
      </c>
      <c r="BB98" s="88">
        <v>2</v>
      </c>
      <c r="BC98" s="88">
        <v>32</v>
      </c>
      <c r="BD98" s="88">
        <v>54</v>
      </c>
      <c r="BE98" s="88">
        <v>28</v>
      </c>
      <c r="BF98" s="88">
        <v>21</v>
      </c>
      <c r="BG98" s="88">
        <v>0</v>
      </c>
      <c r="BH98" s="88">
        <v>3</v>
      </c>
      <c r="BI98" s="88">
        <v>4</v>
      </c>
      <c r="BJ98" s="88">
        <v>11</v>
      </c>
      <c r="BK98" s="88">
        <v>16</v>
      </c>
      <c r="BL98" s="88">
        <v>2</v>
      </c>
      <c r="BM98" s="88">
        <v>0</v>
      </c>
      <c r="BN98" s="88">
        <v>5</v>
      </c>
      <c r="BO98" s="88">
        <v>2</v>
      </c>
      <c r="BP98" s="88">
        <v>6</v>
      </c>
      <c r="BQ98" s="88">
        <v>647.66999999999996</v>
      </c>
      <c r="BR98" s="88">
        <v>0</v>
      </c>
      <c r="BS98" s="88">
        <v>301.12</v>
      </c>
      <c r="BT98" s="88">
        <v>0</v>
      </c>
      <c r="BU98" s="88">
        <v>39.08</v>
      </c>
      <c r="BV98" s="88">
        <v>0</v>
      </c>
      <c r="BW98" s="88">
        <v>0</v>
      </c>
      <c r="BX98" s="88">
        <v>2</v>
      </c>
      <c r="BY98" s="88">
        <v>57.89</v>
      </c>
      <c r="BZ98" s="88">
        <v>82.24</v>
      </c>
      <c r="CA98" s="88">
        <v>51.21</v>
      </c>
      <c r="CB98" s="88">
        <v>64.47</v>
      </c>
      <c r="CC98" s="88">
        <v>0</v>
      </c>
      <c r="CD98" s="88">
        <v>2</v>
      </c>
      <c r="CE98" s="88">
        <v>8</v>
      </c>
      <c r="CF98" s="88">
        <v>17.32</v>
      </c>
      <c r="CG98" s="88">
        <v>21.63</v>
      </c>
      <c r="CH98" s="88">
        <v>2</v>
      </c>
      <c r="CI98" s="88">
        <v>0</v>
      </c>
      <c r="CJ98" s="88">
        <v>9.99</v>
      </c>
      <c r="CK98" s="88">
        <v>15.37</v>
      </c>
      <c r="CL98" s="88">
        <v>12.43</v>
      </c>
    </row>
    <row r="99" spans="1:90" x14ac:dyDescent="0.3">
      <c r="A99" s="91" t="s">
        <v>761</v>
      </c>
      <c r="B99" s="91" t="s">
        <v>853</v>
      </c>
      <c r="C99" s="91">
        <v>35004</v>
      </c>
      <c r="D99" s="102" t="s">
        <v>857</v>
      </c>
      <c r="E99" s="93">
        <v>6.928638296432478</v>
      </c>
      <c r="F99" s="91">
        <v>3746.66</v>
      </c>
      <c r="G99" s="108">
        <v>4.6141133004926109</v>
      </c>
      <c r="H99" s="91">
        <v>2</v>
      </c>
      <c r="I99" s="91">
        <v>2</v>
      </c>
      <c r="J99" s="91">
        <v>0</v>
      </c>
      <c r="K99" s="91">
        <v>162</v>
      </c>
      <c r="L99" s="91">
        <v>2</v>
      </c>
      <c r="M99" s="91">
        <v>3</v>
      </c>
      <c r="N99" s="91">
        <v>146</v>
      </c>
      <c r="O99" s="91">
        <v>163</v>
      </c>
      <c r="P99" s="91">
        <v>27</v>
      </c>
      <c r="Q99" s="91">
        <v>31</v>
      </c>
      <c r="R99" s="91">
        <v>12</v>
      </c>
      <c r="S99" s="91">
        <v>19</v>
      </c>
      <c r="T99" s="91">
        <v>53</v>
      </c>
      <c r="U99" s="91">
        <v>98</v>
      </c>
      <c r="V99" s="91">
        <v>30</v>
      </c>
      <c r="W99" s="91">
        <v>2</v>
      </c>
      <c r="X99" s="91">
        <v>27</v>
      </c>
      <c r="Y99" s="91">
        <v>11</v>
      </c>
      <c r="Z99" s="91">
        <v>26</v>
      </c>
      <c r="AA99" s="91">
        <v>0</v>
      </c>
      <c r="AB99" s="91">
        <v>1773.22</v>
      </c>
      <c r="AC99" s="91">
        <v>2</v>
      </c>
      <c r="AD99" s="91">
        <v>7.12</v>
      </c>
      <c r="AE99" s="91">
        <v>217.66</v>
      </c>
      <c r="AF99" s="91">
        <v>408.5</v>
      </c>
      <c r="AG99" s="91">
        <v>417.48</v>
      </c>
      <c r="AH99" s="91">
        <v>113.46</v>
      </c>
      <c r="AI99" s="91">
        <v>22.29</v>
      </c>
      <c r="AJ99" s="91">
        <v>41.37</v>
      </c>
      <c r="AK99" s="91">
        <v>62</v>
      </c>
      <c r="AL99" s="91">
        <v>139.38999999999999</v>
      </c>
      <c r="AM99" s="91">
        <v>348.39</v>
      </c>
      <c r="AN99" s="91">
        <v>8.08</v>
      </c>
      <c r="AO99" s="91">
        <v>91.23</v>
      </c>
      <c r="AP99" s="91">
        <v>45.81</v>
      </c>
      <c r="AQ99" s="91">
        <v>48.66</v>
      </c>
      <c r="AR99" s="88">
        <v>848</v>
      </c>
      <c r="AS99" s="88">
        <f t="shared" si="1"/>
        <v>812</v>
      </c>
      <c r="AT99" s="109">
        <v>-4.2452830188679247</v>
      </c>
      <c r="AU99" s="88">
        <v>848</v>
      </c>
      <c r="AV99" s="88">
        <v>0</v>
      </c>
      <c r="AW99" s="88">
        <v>197</v>
      </c>
      <c r="AX99" s="88">
        <v>0</v>
      </c>
      <c r="AY99" s="88">
        <v>21</v>
      </c>
      <c r="AZ99" s="88">
        <v>0</v>
      </c>
      <c r="BA99" s="88">
        <v>0</v>
      </c>
      <c r="BB99" s="88">
        <v>3</v>
      </c>
      <c r="BC99" s="88">
        <v>196</v>
      </c>
      <c r="BD99" s="88">
        <v>158</v>
      </c>
      <c r="BE99" s="88">
        <v>36</v>
      </c>
      <c r="BF99" s="88">
        <v>28</v>
      </c>
      <c r="BG99" s="88">
        <v>0</v>
      </c>
      <c r="BH99" s="88">
        <v>11</v>
      </c>
      <c r="BI99" s="88">
        <v>11</v>
      </c>
      <c r="BJ99" s="88">
        <v>49</v>
      </c>
      <c r="BK99" s="88">
        <v>77</v>
      </c>
      <c r="BL99" s="88">
        <v>19</v>
      </c>
      <c r="BM99" s="88">
        <v>5</v>
      </c>
      <c r="BN99" s="88">
        <v>17</v>
      </c>
      <c r="BO99" s="88">
        <v>10</v>
      </c>
      <c r="BP99" s="88">
        <v>31</v>
      </c>
      <c r="BQ99" s="88">
        <v>3626.28</v>
      </c>
      <c r="BR99" s="88">
        <v>0</v>
      </c>
      <c r="BS99" s="88">
        <v>1885.83</v>
      </c>
      <c r="BT99" s="88">
        <v>0</v>
      </c>
      <c r="BU99" s="88">
        <v>139.71</v>
      </c>
      <c r="BV99" s="88">
        <v>0</v>
      </c>
      <c r="BW99" s="88">
        <v>0</v>
      </c>
      <c r="BX99" s="88">
        <v>10.46</v>
      </c>
      <c r="BY99" s="88">
        <v>324.04000000000002</v>
      </c>
      <c r="BZ99" s="88">
        <v>400.5</v>
      </c>
      <c r="CA99" s="88">
        <v>264.97000000000003</v>
      </c>
      <c r="CB99" s="88">
        <v>100.93</v>
      </c>
      <c r="CC99" s="88">
        <v>0</v>
      </c>
      <c r="CD99" s="88">
        <v>27.96</v>
      </c>
      <c r="CE99" s="88">
        <v>46.77</v>
      </c>
      <c r="CF99" s="88">
        <v>65.64</v>
      </c>
      <c r="CG99" s="88">
        <v>161.38999999999999</v>
      </c>
      <c r="CH99" s="88">
        <v>237.09</v>
      </c>
      <c r="CI99" s="88">
        <v>4.37</v>
      </c>
      <c r="CJ99" s="88">
        <v>22.2</v>
      </c>
      <c r="CK99" s="88">
        <v>22.48</v>
      </c>
      <c r="CL99" s="88">
        <v>51.65</v>
      </c>
    </row>
    <row r="100" spans="1:90" x14ac:dyDescent="0.3">
      <c r="A100" s="91" t="s">
        <v>761</v>
      </c>
      <c r="B100" s="91" t="s">
        <v>853</v>
      </c>
      <c r="C100" s="91">
        <v>35005</v>
      </c>
      <c r="D100" s="102" t="s">
        <v>858</v>
      </c>
      <c r="E100" s="93">
        <v>0.4537102152854971</v>
      </c>
      <c r="F100" s="91">
        <v>1702.29</v>
      </c>
      <c r="G100" s="108">
        <v>4.9199132947976878</v>
      </c>
      <c r="H100" s="91">
        <v>0</v>
      </c>
      <c r="I100" s="91">
        <v>0</v>
      </c>
      <c r="J100" s="91">
        <v>1</v>
      </c>
      <c r="K100" s="91">
        <v>44</v>
      </c>
      <c r="L100" s="91">
        <v>2</v>
      </c>
      <c r="M100" s="91">
        <v>3</v>
      </c>
      <c r="N100" s="91">
        <v>49</v>
      </c>
      <c r="O100" s="91">
        <v>79</v>
      </c>
      <c r="P100" s="91">
        <v>16</v>
      </c>
      <c r="Q100" s="91">
        <v>22</v>
      </c>
      <c r="R100" s="91">
        <v>7</v>
      </c>
      <c r="S100" s="91">
        <v>14</v>
      </c>
      <c r="T100" s="91">
        <v>19</v>
      </c>
      <c r="U100" s="91">
        <v>42</v>
      </c>
      <c r="V100" s="91">
        <v>20</v>
      </c>
      <c r="W100" s="91">
        <v>1</v>
      </c>
      <c r="X100" s="91">
        <v>13</v>
      </c>
      <c r="Y100" s="91">
        <v>4</v>
      </c>
      <c r="Z100" s="91">
        <v>10</v>
      </c>
      <c r="AA100" s="91">
        <v>56.73</v>
      </c>
      <c r="AB100" s="91">
        <v>881.62</v>
      </c>
      <c r="AC100" s="91">
        <v>0</v>
      </c>
      <c r="AD100" s="91">
        <v>16</v>
      </c>
      <c r="AE100" s="91">
        <v>89.28</v>
      </c>
      <c r="AF100" s="91">
        <v>179.54</v>
      </c>
      <c r="AG100" s="91">
        <v>33.15</v>
      </c>
      <c r="AH100" s="91">
        <v>75.83</v>
      </c>
      <c r="AI100" s="91">
        <v>6.16</v>
      </c>
      <c r="AJ100" s="91">
        <v>22.16</v>
      </c>
      <c r="AK100" s="91">
        <v>16.989999999999998</v>
      </c>
      <c r="AL100" s="91">
        <v>77.150000000000006</v>
      </c>
      <c r="AM100" s="91">
        <v>180.37</v>
      </c>
      <c r="AN100" s="91">
        <v>1</v>
      </c>
      <c r="AO100" s="91">
        <v>51.74</v>
      </c>
      <c r="AP100" s="91">
        <v>5.55</v>
      </c>
      <c r="AQ100" s="91">
        <v>9.02</v>
      </c>
      <c r="AR100" s="88">
        <v>377</v>
      </c>
      <c r="AS100" s="88">
        <f t="shared" si="1"/>
        <v>346</v>
      </c>
      <c r="AT100" s="109">
        <v>-8.2228116710875341</v>
      </c>
      <c r="AU100" s="88">
        <v>377</v>
      </c>
      <c r="AV100" s="88">
        <v>2</v>
      </c>
      <c r="AW100" s="88">
        <v>58</v>
      </c>
      <c r="AX100" s="88">
        <v>0</v>
      </c>
      <c r="AY100" s="88">
        <v>5</v>
      </c>
      <c r="AZ100" s="88">
        <v>0</v>
      </c>
      <c r="BA100" s="88">
        <v>1</v>
      </c>
      <c r="BB100" s="88">
        <v>1</v>
      </c>
      <c r="BC100" s="88">
        <v>78</v>
      </c>
      <c r="BD100" s="88">
        <v>86</v>
      </c>
      <c r="BE100" s="88">
        <v>19</v>
      </c>
      <c r="BF100" s="88">
        <v>26</v>
      </c>
      <c r="BG100" s="88">
        <v>0</v>
      </c>
      <c r="BH100" s="88">
        <v>3</v>
      </c>
      <c r="BI100" s="88">
        <v>11</v>
      </c>
      <c r="BJ100" s="88">
        <v>21</v>
      </c>
      <c r="BK100" s="88">
        <v>28</v>
      </c>
      <c r="BL100" s="88">
        <v>7</v>
      </c>
      <c r="BM100" s="88">
        <v>1</v>
      </c>
      <c r="BN100" s="88">
        <v>15</v>
      </c>
      <c r="BO100" s="88">
        <v>5</v>
      </c>
      <c r="BP100" s="88">
        <v>15</v>
      </c>
      <c r="BQ100" s="88">
        <v>1707.51</v>
      </c>
      <c r="BR100" s="88">
        <v>28.18</v>
      </c>
      <c r="BS100" s="88">
        <v>695.8</v>
      </c>
      <c r="BT100" s="88">
        <v>0</v>
      </c>
      <c r="BU100" s="88">
        <v>20.350000000000001</v>
      </c>
      <c r="BV100" s="88">
        <v>0</v>
      </c>
      <c r="BW100" s="88">
        <v>1</v>
      </c>
      <c r="BX100" s="88">
        <v>2</v>
      </c>
      <c r="BY100" s="88">
        <v>344.48</v>
      </c>
      <c r="BZ100" s="88">
        <v>238.96</v>
      </c>
      <c r="CA100" s="88">
        <v>30.8</v>
      </c>
      <c r="CB100" s="88">
        <v>72.12</v>
      </c>
      <c r="CC100" s="88">
        <v>0</v>
      </c>
      <c r="CD100" s="88">
        <v>3</v>
      </c>
      <c r="CE100" s="88">
        <v>28</v>
      </c>
      <c r="CF100" s="88">
        <v>16.5</v>
      </c>
      <c r="CG100" s="88">
        <v>49.17</v>
      </c>
      <c r="CH100" s="88">
        <v>113.02</v>
      </c>
      <c r="CI100" s="88">
        <v>17.07</v>
      </c>
      <c r="CJ100" s="88">
        <v>26.91</v>
      </c>
      <c r="CK100" s="88">
        <v>20.54</v>
      </c>
      <c r="CL100" s="88">
        <v>19.96</v>
      </c>
    </row>
    <row r="101" spans="1:90" x14ac:dyDescent="0.3">
      <c r="A101" s="91" t="s">
        <v>761</v>
      </c>
      <c r="B101" s="91" t="s">
        <v>853</v>
      </c>
      <c r="C101" s="91">
        <v>35006</v>
      </c>
      <c r="D101" s="102" t="s">
        <v>859</v>
      </c>
      <c r="E101" s="93">
        <v>3.8477725771276257</v>
      </c>
      <c r="F101" s="91">
        <v>2507.02</v>
      </c>
      <c r="G101" s="108">
        <v>5.5220704845814979</v>
      </c>
      <c r="H101" s="91">
        <v>1</v>
      </c>
      <c r="I101" s="91">
        <v>3.01</v>
      </c>
      <c r="J101" s="91">
        <v>0</v>
      </c>
      <c r="K101" s="91">
        <v>92</v>
      </c>
      <c r="L101" s="91">
        <v>0</v>
      </c>
      <c r="M101" s="91">
        <v>3</v>
      </c>
      <c r="N101" s="91">
        <v>80</v>
      </c>
      <c r="O101" s="91">
        <v>90</v>
      </c>
      <c r="P101" s="91">
        <v>19</v>
      </c>
      <c r="Q101" s="91">
        <v>32</v>
      </c>
      <c r="R101" s="91">
        <v>6</v>
      </c>
      <c r="S101" s="91">
        <v>11</v>
      </c>
      <c r="T101" s="91">
        <v>21</v>
      </c>
      <c r="U101" s="91">
        <v>42</v>
      </c>
      <c r="V101" s="91">
        <v>25</v>
      </c>
      <c r="W101" s="91">
        <v>1</v>
      </c>
      <c r="X101" s="91">
        <v>12</v>
      </c>
      <c r="Y101" s="91">
        <v>6</v>
      </c>
      <c r="Z101" s="91">
        <v>14</v>
      </c>
      <c r="AA101" s="91">
        <v>0</v>
      </c>
      <c r="AB101" s="91">
        <v>1568.18</v>
      </c>
      <c r="AC101" s="91">
        <v>0</v>
      </c>
      <c r="AD101" s="91">
        <v>19.79</v>
      </c>
      <c r="AE101" s="91">
        <v>169.12</v>
      </c>
      <c r="AF101" s="91">
        <v>255.54</v>
      </c>
      <c r="AG101" s="91">
        <v>100.71</v>
      </c>
      <c r="AH101" s="91">
        <v>101.28</v>
      </c>
      <c r="AI101" s="91">
        <v>9.99</v>
      </c>
      <c r="AJ101" s="91">
        <v>20</v>
      </c>
      <c r="AK101" s="91">
        <v>29.24</v>
      </c>
      <c r="AL101" s="91">
        <v>66.22</v>
      </c>
      <c r="AM101" s="91">
        <v>129.84</v>
      </c>
      <c r="AN101" s="91">
        <v>1</v>
      </c>
      <c r="AO101" s="91">
        <v>12.03</v>
      </c>
      <c r="AP101" s="91">
        <v>5.64</v>
      </c>
      <c r="AQ101" s="91">
        <v>18.440000000000001</v>
      </c>
      <c r="AR101" s="88">
        <v>486</v>
      </c>
      <c r="AS101" s="88">
        <f t="shared" si="1"/>
        <v>454</v>
      </c>
      <c r="AT101" s="109">
        <v>-6.5843621399176957</v>
      </c>
      <c r="AU101" s="88">
        <v>486</v>
      </c>
      <c r="AV101" s="88">
        <v>1</v>
      </c>
      <c r="AW101" s="88">
        <v>106</v>
      </c>
      <c r="AX101" s="88">
        <v>0</v>
      </c>
      <c r="AY101" s="88">
        <v>7</v>
      </c>
      <c r="AZ101" s="88">
        <v>1</v>
      </c>
      <c r="BA101" s="88">
        <v>0</v>
      </c>
      <c r="BB101" s="88">
        <v>2</v>
      </c>
      <c r="BC101" s="88">
        <v>100</v>
      </c>
      <c r="BD101" s="88">
        <v>113</v>
      </c>
      <c r="BE101" s="88">
        <v>16</v>
      </c>
      <c r="BF101" s="88">
        <v>26</v>
      </c>
      <c r="BG101" s="88">
        <v>3</v>
      </c>
      <c r="BH101" s="88">
        <v>2</v>
      </c>
      <c r="BI101" s="88">
        <v>12</v>
      </c>
      <c r="BJ101" s="88">
        <v>24</v>
      </c>
      <c r="BK101" s="88">
        <v>43</v>
      </c>
      <c r="BL101" s="88">
        <v>8</v>
      </c>
      <c r="BM101" s="88">
        <v>3</v>
      </c>
      <c r="BN101" s="88">
        <v>15</v>
      </c>
      <c r="BO101" s="88">
        <v>4</v>
      </c>
      <c r="BP101" s="88">
        <v>11</v>
      </c>
      <c r="BQ101" s="88">
        <v>2811.62</v>
      </c>
      <c r="BR101" s="88">
        <v>0.99</v>
      </c>
      <c r="BS101" s="88">
        <v>1884.2</v>
      </c>
      <c r="BT101" s="88">
        <v>0</v>
      </c>
      <c r="BU101" s="88">
        <v>54.41</v>
      </c>
      <c r="BV101" s="88">
        <v>1</v>
      </c>
      <c r="BW101" s="88">
        <v>0</v>
      </c>
      <c r="BX101" s="88">
        <v>22.14</v>
      </c>
      <c r="BY101" s="88">
        <v>225.28</v>
      </c>
      <c r="BZ101" s="88">
        <v>327.61</v>
      </c>
      <c r="CA101" s="88">
        <v>49.4</v>
      </c>
      <c r="CB101" s="88">
        <v>84.14</v>
      </c>
      <c r="CC101" s="88">
        <v>12.97</v>
      </c>
      <c r="CD101" s="88">
        <v>7</v>
      </c>
      <c r="CE101" s="88">
        <v>35</v>
      </c>
      <c r="CF101" s="88">
        <v>28.6</v>
      </c>
      <c r="CG101" s="88">
        <v>77.19</v>
      </c>
      <c r="CH101" s="88">
        <v>13.1</v>
      </c>
      <c r="CI101" s="88">
        <v>8.19</v>
      </c>
      <c r="CJ101" s="88">
        <v>28.32</v>
      </c>
      <c r="CK101" s="88">
        <v>2</v>
      </c>
      <c r="CL101" s="88">
        <v>18.46</v>
      </c>
    </row>
    <row r="102" spans="1:90" x14ac:dyDescent="0.3">
      <c r="A102" s="91" t="s">
        <v>761</v>
      </c>
      <c r="B102" s="91" t="s">
        <v>853</v>
      </c>
      <c r="C102" s="91">
        <v>35008</v>
      </c>
      <c r="D102" s="102" t="s">
        <v>860</v>
      </c>
      <c r="E102" s="93">
        <v>3.2940889795185511</v>
      </c>
      <c r="F102" s="91">
        <v>2949.6</v>
      </c>
      <c r="G102" s="108">
        <v>4.0405479452054793</v>
      </c>
      <c r="H102" s="91">
        <v>2</v>
      </c>
      <c r="I102" s="91">
        <v>21.79</v>
      </c>
      <c r="J102" s="91">
        <v>0</v>
      </c>
      <c r="K102" s="91">
        <v>131</v>
      </c>
      <c r="L102" s="91">
        <v>0</v>
      </c>
      <c r="M102" s="91">
        <v>2</v>
      </c>
      <c r="N102" s="91">
        <v>189</v>
      </c>
      <c r="O102" s="91">
        <v>130</v>
      </c>
      <c r="P102" s="91">
        <v>44</v>
      </c>
      <c r="Q102" s="91">
        <v>35</v>
      </c>
      <c r="R102" s="91">
        <v>6</v>
      </c>
      <c r="S102" s="91">
        <v>14</v>
      </c>
      <c r="T102" s="91">
        <v>39</v>
      </c>
      <c r="U102" s="91">
        <v>59</v>
      </c>
      <c r="V102" s="91">
        <v>25</v>
      </c>
      <c r="W102" s="91">
        <v>3</v>
      </c>
      <c r="X102" s="91">
        <v>27</v>
      </c>
      <c r="Y102" s="91">
        <v>3</v>
      </c>
      <c r="Z102" s="91">
        <v>23</v>
      </c>
      <c r="AA102" s="91">
        <v>0</v>
      </c>
      <c r="AB102" s="91">
        <v>1559.46</v>
      </c>
      <c r="AC102" s="91">
        <v>0</v>
      </c>
      <c r="AD102" s="91">
        <v>83.24</v>
      </c>
      <c r="AE102" s="91">
        <v>324.91000000000003</v>
      </c>
      <c r="AF102" s="91">
        <v>305.39</v>
      </c>
      <c r="AG102" s="91">
        <v>150.65</v>
      </c>
      <c r="AH102" s="91">
        <v>142.66999999999999</v>
      </c>
      <c r="AI102" s="91">
        <v>14.74</v>
      </c>
      <c r="AJ102" s="91">
        <v>32.53</v>
      </c>
      <c r="AK102" s="91">
        <v>63</v>
      </c>
      <c r="AL102" s="91">
        <v>67.290000000000006</v>
      </c>
      <c r="AM102" s="91">
        <v>100.31</v>
      </c>
      <c r="AN102" s="91">
        <v>2.91</v>
      </c>
      <c r="AO102" s="91">
        <v>59.83</v>
      </c>
      <c r="AP102" s="91">
        <v>2.39</v>
      </c>
      <c r="AQ102" s="91">
        <v>40.28</v>
      </c>
      <c r="AR102" s="88">
        <v>836</v>
      </c>
      <c r="AS102" s="88">
        <f t="shared" si="1"/>
        <v>730</v>
      </c>
      <c r="AT102" s="109">
        <v>-12.679425837320574</v>
      </c>
      <c r="AU102" s="88">
        <v>836</v>
      </c>
      <c r="AV102" s="88">
        <v>0</v>
      </c>
      <c r="AW102" s="88">
        <v>178</v>
      </c>
      <c r="AX102" s="88">
        <v>0</v>
      </c>
      <c r="AY102" s="88">
        <v>13</v>
      </c>
      <c r="AZ102" s="88">
        <v>1</v>
      </c>
      <c r="BA102" s="88">
        <v>0</v>
      </c>
      <c r="BB102" s="88">
        <v>2</v>
      </c>
      <c r="BC102" s="88">
        <v>213</v>
      </c>
      <c r="BD102" s="88">
        <v>144</v>
      </c>
      <c r="BE102" s="88">
        <v>57</v>
      </c>
      <c r="BF102" s="88">
        <v>35</v>
      </c>
      <c r="BG102" s="88">
        <v>1</v>
      </c>
      <c r="BH102" s="88">
        <v>8</v>
      </c>
      <c r="BI102" s="88">
        <v>16</v>
      </c>
      <c r="BJ102" s="88">
        <v>45</v>
      </c>
      <c r="BK102" s="88">
        <v>63</v>
      </c>
      <c r="BL102" s="88">
        <v>22</v>
      </c>
      <c r="BM102" s="88">
        <v>2</v>
      </c>
      <c r="BN102" s="88">
        <v>21</v>
      </c>
      <c r="BO102" s="88">
        <v>7</v>
      </c>
      <c r="BP102" s="88">
        <v>23</v>
      </c>
      <c r="BQ102" s="88">
        <v>2788.41</v>
      </c>
      <c r="BR102" s="88">
        <v>0</v>
      </c>
      <c r="BS102" s="88">
        <v>1322.59</v>
      </c>
      <c r="BT102" s="88">
        <v>0</v>
      </c>
      <c r="BU102" s="88">
        <v>46.53</v>
      </c>
      <c r="BV102" s="88">
        <v>4</v>
      </c>
      <c r="BW102" s="88">
        <v>0</v>
      </c>
      <c r="BX102" s="88">
        <v>1.75</v>
      </c>
      <c r="BY102" s="88">
        <v>322.74</v>
      </c>
      <c r="BZ102" s="88">
        <v>311.77999999999997</v>
      </c>
      <c r="CA102" s="88">
        <v>277.31</v>
      </c>
      <c r="CB102" s="88">
        <v>131.77000000000001</v>
      </c>
      <c r="CC102" s="88">
        <v>11.52</v>
      </c>
      <c r="CD102" s="88">
        <v>14</v>
      </c>
      <c r="CE102" s="88">
        <v>43.67</v>
      </c>
      <c r="CF102" s="88">
        <v>51.5</v>
      </c>
      <c r="CG102" s="88">
        <v>69.55</v>
      </c>
      <c r="CH102" s="88">
        <v>118.71</v>
      </c>
      <c r="CI102" s="88">
        <v>18.850000000000001</v>
      </c>
      <c r="CJ102" s="88">
        <v>49.44</v>
      </c>
      <c r="CK102" s="88">
        <v>5.0199999999999996</v>
      </c>
      <c r="CL102" s="88">
        <v>49.73</v>
      </c>
    </row>
    <row r="103" spans="1:90" x14ac:dyDescent="0.3">
      <c r="A103" s="91" t="s">
        <v>761</v>
      </c>
      <c r="B103" s="91" t="s">
        <v>853</v>
      </c>
      <c r="C103" s="91">
        <v>35009</v>
      </c>
      <c r="D103" s="102" t="s">
        <v>861</v>
      </c>
      <c r="E103" s="93">
        <v>5.8305528572031928</v>
      </c>
      <c r="F103" s="91">
        <v>1677.2</v>
      </c>
      <c r="G103" s="108">
        <v>3.811818181818182</v>
      </c>
      <c r="H103" s="91">
        <v>2</v>
      </c>
      <c r="I103" s="91">
        <v>8.61</v>
      </c>
      <c r="J103" s="91">
        <v>0</v>
      </c>
      <c r="K103" s="91">
        <v>113</v>
      </c>
      <c r="L103" s="91">
        <v>1</v>
      </c>
      <c r="M103" s="91">
        <v>0</v>
      </c>
      <c r="N103" s="91">
        <v>63</v>
      </c>
      <c r="O103" s="91">
        <v>86</v>
      </c>
      <c r="P103" s="91">
        <v>7</v>
      </c>
      <c r="Q103" s="91">
        <v>23</v>
      </c>
      <c r="R103" s="91">
        <v>10</v>
      </c>
      <c r="S103" s="91">
        <v>14</v>
      </c>
      <c r="T103" s="91">
        <v>27</v>
      </c>
      <c r="U103" s="91">
        <v>47</v>
      </c>
      <c r="V103" s="91">
        <v>15</v>
      </c>
      <c r="W103" s="91">
        <v>2</v>
      </c>
      <c r="X103" s="91">
        <v>13</v>
      </c>
      <c r="Y103" s="91">
        <v>4</v>
      </c>
      <c r="Z103" s="91">
        <v>15</v>
      </c>
      <c r="AA103" s="91">
        <v>0</v>
      </c>
      <c r="AB103" s="91">
        <v>947.08</v>
      </c>
      <c r="AC103" s="91">
        <v>3.13</v>
      </c>
      <c r="AD103" s="91">
        <v>0</v>
      </c>
      <c r="AE103" s="91">
        <v>127.6</v>
      </c>
      <c r="AF103" s="91">
        <v>181.24</v>
      </c>
      <c r="AG103" s="91">
        <v>21.74</v>
      </c>
      <c r="AH103" s="91">
        <v>116.31</v>
      </c>
      <c r="AI103" s="91">
        <v>15.68</v>
      </c>
      <c r="AJ103" s="91">
        <v>18</v>
      </c>
      <c r="AK103" s="91">
        <v>26.8</v>
      </c>
      <c r="AL103" s="91">
        <v>61.8</v>
      </c>
      <c r="AM103" s="91">
        <v>77.7</v>
      </c>
      <c r="AN103" s="91">
        <v>2</v>
      </c>
      <c r="AO103" s="91">
        <v>28.71</v>
      </c>
      <c r="AP103" s="91">
        <v>4.67</v>
      </c>
      <c r="AQ103" s="91">
        <v>44.74</v>
      </c>
      <c r="AR103" s="88">
        <v>425</v>
      </c>
      <c r="AS103" s="88">
        <f t="shared" si="1"/>
        <v>440</v>
      </c>
      <c r="AT103" s="109">
        <v>3.5294117647058822</v>
      </c>
      <c r="AU103" s="88">
        <v>425</v>
      </c>
      <c r="AV103" s="88">
        <v>0</v>
      </c>
      <c r="AW103" s="88">
        <v>130</v>
      </c>
      <c r="AX103" s="88">
        <v>0</v>
      </c>
      <c r="AY103" s="88">
        <v>7</v>
      </c>
      <c r="AZ103" s="88">
        <v>1</v>
      </c>
      <c r="BA103" s="88">
        <v>0</v>
      </c>
      <c r="BB103" s="88">
        <v>1</v>
      </c>
      <c r="BC103" s="88">
        <v>57</v>
      </c>
      <c r="BD103" s="88">
        <v>92</v>
      </c>
      <c r="BE103" s="88">
        <v>10</v>
      </c>
      <c r="BF103" s="88">
        <v>17</v>
      </c>
      <c r="BG103" s="88">
        <v>2</v>
      </c>
      <c r="BH103" s="88">
        <v>10</v>
      </c>
      <c r="BI103" s="88">
        <v>7</v>
      </c>
      <c r="BJ103" s="88">
        <v>25</v>
      </c>
      <c r="BK103" s="88">
        <v>39</v>
      </c>
      <c r="BL103" s="88">
        <v>4</v>
      </c>
      <c r="BM103" s="88">
        <v>3</v>
      </c>
      <c r="BN103" s="88">
        <v>12</v>
      </c>
      <c r="BO103" s="88">
        <v>2</v>
      </c>
      <c r="BP103" s="88">
        <v>16</v>
      </c>
      <c r="BQ103" s="88">
        <v>1571.61</v>
      </c>
      <c r="BR103" s="88">
        <v>0</v>
      </c>
      <c r="BS103" s="88">
        <v>947.12</v>
      </c>
      <c r="BT103" s="88">
        <v>0</v>
      </c>
      <c r="BU103" s="88">
        <v>31.65</v>
      </c>
      <c r="BV103" s="88">
        <v>14</v>
      </c>
      <c r="BW103" s="88">
        <v>0</v>
      </c>
      <c r="BX103" s="88">
        <v>1</v>
      </c>
      <c r="BY103" s="88">
        <v>159.66999999999999</v>
      </c>
      <c r="BZ103" s="88">
        <v>184.8</v>
      </c>
      <c r="CA103" s="88">
        <v>21.74</v>
      </c>
      <c r="CB103" s="88">
        <v>86.13</v>
      </c>
      <c r="CC103" s="88">
        <v>4.8600000000000003</v>
      </c>
      <c r="CD103" s="88">
        <v>18.190000000000001</v>
      </c>
      <c r="CE103" s="88">
        <v>19</v>
      </c>
      <c r="CF103" s="88">
        <v>27.92</v>
      </c>
      <c r="CG103" s="88">
        <v>42.58</v>
      </c>
      <c r="CH103" s="88">
        <v>3.71</v>
      </c>
      <c r="CI103" s="88">
        <v>9.99</v>
      </c>
      <c r="CJ103" s="88">
        <v>16.5</v>
      </c>
      <c r="CK103" s="88">
        <v>3</v>
      </c>
      <c r="CL103" s="88">
        <v>30.26</v>
      </c>
    </row>
    <row r="104" spans="1:90" x14ac:dyDescent="0.3">
      <c r="A104" s="91" t="s">
        <v>761</v>
      </c>
      <c r="B104" s="91" t="s">
        <v>853</v>
      </c>
      <c r="C104" s="91">
        <v>35010</v>
      </c>
      <c r="D104" s="102" t="s">
        <v>862</v>
      </c>
      <c r="E104" s="93">
        <v>56.508932882665384</v>
      </c>
      <c r="F104" s="91">
        <v>1564.8</v>
      </c>
      <c r="G104" s="108">
        <v>5.548936170212766</v>
      </c>
      <c r="H104" s="91">
        <v>2</v>
      </c>
      <c r="I104" s="91">
        <v>5.57</v>
      </c>
      <c r="J104" s="91">
        <v>0</v>
      </c>
      <c r="K104" s="91">
        <v>28</v>
      </c>
      <c r="L104" s="91">
        <v>1</v>
      </c>
      <c r="M104" s="91">
        <v>1</v>
      </c>
      <c r="N104" s="91">
        <v>75</v>
      </c>
      <c r="O104" s="91">
        <v>46</v>
      </c>
      <c r="P104" s="91">
        <v>16</v>
      </c>
      <c r="Q104" s="91">
        <v>23</v>
      </c>
      <c r="R104" s="91">
        <v>4</v>
      </c>
      <c r="S104" s="91">
        <v>7</v>
      </c>
      <c r="T104" s="91">
        <v>19</v>
      </c>
      <c r="U104" s="91">
        <v>26</v>
      </c>
      <c r="V104" s="91">
        <v>9</v>
      </c>
      <c r="W104" s="91">
        <v>1</v>
      </c>
      <c r="X104" s="91">
        <v>14</v>
      </c>
      <c r="Y104" s="91">
        <v>3</v>
      </c>
      <c r="Z104" s="91">
        <v>9</v>
      </c>
      <c r="AA104" s="91">
        <v>0</v>
      </c>
      <c r="AB104" s="91">
        <v>414.2</v>
      </c>
      <c r="AC104" s="91">
        <v>0.5</v>
      </c>
      <c r="AD104" s="91">
        <v>1</v>
      </c>
      <c r="AE104" s="91">
        <v>100.87</v>
      </c>
      <c r="AF104" s="91">
        <v>262.62</v>
      </c>
      <c r="AG104" s="91">
        <v>401.6</v>
      </c>
      <c r="AH104" s="91">
        <v>116.29</v>
      </c>
      <c r="AI104" s="91">
        <v>2.64</v>
      </c>
      <c r="AJ104" s="91">
        <v>30.47</v>
      </c>
      <c r="AK104" s="91">
        <v>21.97</v>
      </c>
      <c r="AL104" s="91">
        <v>36.86</v>
      </c>
      <c r="AM104" s="91">
        <v>143.57</v>
      </c>
      <c r="AN104" s="91">
        <v>1</v>
      </c>
      <c r="AO104" s="91">
        <v>13.7</v>
      </c>
      <c r="AP104" s="91">
        <v>4.6900000000000004</v>
      </c>
      <c r="AQ104" s="91">
        <v>12.82</v>
      </c>
      <c r="AR104" s="88">
        <v>328</v>
      </c>
      <c r="AS104" s="88">
        <f t="shared" si="1"/>
        <v>282</v>
      </c>
      <c r="AT104" s="109">
        <v>-14.02439024390244</v>
      </c>
      <c r="AU104" s="88">
        <v>328</v>
      </c>
      <c r="AV104" s="88">
        <v>0</v>
      </c>
      <c r="AW104" s="88">
        <v>45</v>
      </c>
      <c r="AX104" s="88">
        <v>0</v>
      </c>
      <c r="AY104" s="88">
        <v>7</v>
      </c>
      <c r="AZ104" s="88">
        <v>1</v>
      </c>
      <c r="BA104" s="88">
        <v>1</v>
      </c>
      <c r="BB104" s="88">
        <v>0</v>
      </c>
      <c r="BC104" s="88">
        <v>94</v>
      </c>
      <c r="BD104" s="88">
        <v>63</v>
      </c>
      <c r="BE104" s="88">
        <v>20</v>
      </c>
      <c r="BF104" s="88">
        <v>21</v>
      </c>
      <c r="BG104" s="88">
        <v>1</v>
      </c>
      <c r="BH104" s="88">
        <v>2</v>
      </c>
      <c r="BI104" s="88">
        <v>9</v>
      </c>
      <c r="BJ104" s="88">
        <v>17</v>
      </c>
      <c r="BK104" s="88">
        <v>22</v>
      </c>
      <c r="BL104" s="88">
        <v>10</v>
      </c>
      <c r="BM104" s="88">
        <v>1</v>
      </c>
      <c r="BN104" s="88">
        <v>8</v>
      </c>
      <c r="BO104" s="88">
        <v>2</v>
      </c>
      <c r="BP104" s="88">
        <v>13</v>
      </c>
      <c r="BQ104" s="88">
        <v>1868.52</v>
      </c>
      <c r="BR104" s="88">
        <v>0</v>
      </c>
      <c r="BS104" s="88">
        <v>530.32000000000005</v>
      </c>
      <c r="BT104" s="88">
        <v>0</v>
      </c>
      <c r="BU104" s="88">
        <v>58.61</v>
      </c>
      <c r="BV104" s="88">
        <v>156.61000000000001</v>
      </c>
      <c r="BW104" s="88">
        <v>1</v>
      </c>
      <c r="BX104" s="88">
        <v>0</v>
      </c>
      <c r="BY104" s="88">
        <v>183.16</v>
      </c>
      <c r="BZ104" s="88">
        <v>309.57</v>
      </c>
      <c r="CA104" s="88">
        <v>376.08</v>
      </c>
      <c r="CB104" s="88">
        <v>155.78</v>
      </c>
      <c r="CC104" s="88">
        <v>6.44</v>
      </c>
      <c r="CD104" s="88">
        <v>3</v>
      </c>
      <c r="CE104" s="88">
        <v>27.5</v>
      </c>
      <c r="CF104" s="88">
        <v>21.83</v>
      </c>
      <c r="CG104" s="88">
        <v>31.17</v>
      </c>
      <c r="CH104" s="88">
        <v>159.49</v>
      </c>
      <c r="CI104" s="88">
        <v>1</v>
      </c>
      <c r="CJ104" s="88">
        <v>39.76</v>
      </c>
      <c r="CK104" s="88">
        <v>9.91</v>
      </c>
      <c r="CL104" s="88">
        <v>18.95</v>
      </c>
    </row>
    <row r="105" spans="1:90" x14ac:dyDescent="0.3">
      <c r="A105" s="91" t="s">
        <v>761</v>
      </c>
      <c r="B105" s="91" t="s">
        <v>853</v>
      </c>
      <c r="C105" s="91">
        <v>35011</v>
      </c>
      <c r="D105" s="102" t="s">
        <v>863</v>
      </c>
      <c r="E105" s="93">
        <v>32.468854184944732</v>
      </c>
      <c r="F105" s="91">
        <v>840.49</v>
      </c>
      <c r="G105" s="108">
        <v>2.7377524429967428</v>
      </c>
      <c r="H105" s="91">
        <v>2</v>
      </c>
      <c r="I105" s="91">
        <v>4.7699999999999996</v>
      </c>
      <c r="J105" s="91">
        <v>4</v>
      </c>
      <c r="K105" s="91">
        <v>38</v>
      </c>
      <c r="L105" s="91">
        <v>0</v>
      </c>
      <c r="M105" s="91">
        <v>1</v>
      </c>
      <c r="N105" s="91">
        <v>57</v>
      </c>
      <c r="O105" s="91">
        <v>61</v>
      </c>
      <c r="P105" s="91">
        <v>17</v>
      </c>
      <c r="Q105" s="91">
        <v>27</v>
      </c>
      <c r="R105" s="91">
        <v>8</v>
      </c>
      <c r="S105" s="91">
        <v>6</v>
      </c>
      <c r="T105" s="91">
        <v>9</v>
      </c>
      <c r="U105" s="91">
        <v>39</v>
      </c>
      <c r="V105" s="91">
        <v>9</v>
      </c>
      <c r="W105" s="91">
        <v>0</v>
      </c>
      <c r="X105" s="91">
        <v>10</v>
      </c>
      <c r="Y105" s="91">
        <v>11</v>
      </c>
      <c r="Z105" s="91">
        <v>10</v>
      </c>
      <c r="AA105" s="91">
        <v>27.12</v>
      </c>
      <c r="AB105" s="91">
        <v>284.95</v>
      </c>
      <c r="AC105" s="91">
        <v>0</v>
      </c>
      <c r="AD105" s="91">
        <v>1</v>
      </c>
      <c r="AE105" s="91">
        <v>104.72</v>
      </c>
      <c r="AF105" s="91">
        <v>114.67</v>
      </c>
      <c r="AG105" s="91">
        <v>36.630000000000003</v>
      </c>
      <c r="AH105" s="91">
        <v>99.65</v>
      </c>
      <c r="AI105" s="91">
        <v>7.25</v>
      </c>
      <c r="AJ105" s="91">
        <v>14</v>
      </c>
      <c r="AK105" s="91">
        <v>18</v>
      </c>
      <c r="AL105" s="91">
        <v>43.13</v>
      </c>
      <c r="AM105" s="91">
        <v>25.26</v>
      </c>
      <c r="AN105" s="91">
        <v>0</v>
      </c>
      <c r="AO105" s="91">
        <v>38.92</v>
      </c>
      <c r="AP105" s="91">
        <v>11.87</v>
      </c>
      <c r="AQ105" s="91">
        <v>13.32</v>
      </c>
      <c r="AR105" s="88">
        <v>348</v>
      </c>
      <c r="AS105" s="88">
        <f t="shared" si="1"/>
        <v>307</v>
      </c>
      <c r="AT105" s="109">
        <v>-11.781609195402298</v>
      </c>
      <c r="AU105" s="88">
        <v>348</v>
      </c>
      <c r="AV105" s="88">
        <v>4</v>
      </c>
      <c r="AW105" s="88">
        <v>61</v>
      </c>
      <c r="AX105" s="88">
        <v>0</v>
      </c>
      <c r="AY105" s="88">
        <v>11</v>
      </c>
      <c r="AZ105" s="88">
        <v>0</v>
      </c>
      <c r="BA105" s="88">
        <v>0</v>
      </c>
      <c r="BB105" s="88">
        <v>1</v>
      </c>
      <c r="BC105" s="88">
        <v>77</v>
      </c>
      <c r="BD105" s="88">
        <v>68</v>
      </c>
      <c r="BE105" s="88">
        <v>21</v>
      </c>
      <c r="BF105" s="88">
        <v>27</v>
      </c>
      <c r="BG105" s="88">
        <v>2</v>
      </c>
      <c r="BH105" s="88">
        <v>3</v>
      </c>
      <c r="BI105" s="88">
        <v>6</v>
      </c>
      <c r="BJ105" s="88">
        <v>14</v>
      </c>
      <c r="BK105" s="88">
        <v>36</v>
      </c>
      <c r="BL105" s="88">
        <v>6</v>
      </c>
      <c r="BM105" s="88">
        <v>0</v>
      </c>
      <c r="BN105" s="88">
        <v>8</v>
      </c>
      <c r="BO105" s="88">
        <v>2</v>
      </c>
      <c r="BP105" s="88">
        <v>14</v>
      </c>
      <c r="BQ105" s="88">
        <v>929.48</v>
      </c>
      <c r="BR105" s="88">
        <v>24.65</v>
      </c>
      <c r="BS105" s="88">
        <v>350.32</v>
      </c>
      <c r="BT105" s="88">
        <v>0</v>
      </c>
      <c r="BU105" s="88">
        <v>90.87</v>
      </c>
      <c r="BV105" s="88">
        <v>0</v>
      </c>
      <c r="BW105" s="88">
        <v>0</v>
      </c>
      <c r="BX105" s="88">
        <v>3</v>
      </c>
      <c r="BY105" s="88">
        <v>184.9</v>
      </c>
      <c r="BZ105" s="88">
        <v>118.32</v>
      </c>
      <c r="CA105" s="88">
        <v>35.840000000000003</v>
      </c>
      <c r="CB105" s="88">
        <v>95.83</v>
      </c>
      <c r="CC105" s="88">
        <v>7.63</v>
      </c>
      <c r="CD105" s="88">
        <v>3</v>
      </c>
      <c r="CE105" s="88">
        <v>14.73</v>
      </c>
      <c r="CF105" s="88">
        <v>18</v>
      </c>
      <c r="CG105" s="88">
        <v>39.76</v>
      </c>
      <c r="CH105" s="88">
        <v>7.45</v>
      </c>
      <c r="CI105" s="88">
        <v>0</v>
      </c>
      <c r="CJ105" s="88">
        <v>7</v>
      </c>
      <c r="CK105" s="88">
        <v>4.38</v>
      </c>
      <c r="CL105" s="88">
        <v>22.3</v>
      </c>
    </row>
    <row r="106" spans="1:90" x14ac:dyDescent="0.3">
      <c r="A106" s="91" t="s">
        <v>761</v>
      </c>
      <c r="B106" s="91" t="s">
        <v>853</v>
      </c>
      <c r="C106" s="91">
        <v>35012</v>
      </c>
      <c r="D106" s="102" t="s">
        <v>864</v>
      </c>
      <c r="E106" s="93">
        <v>2.5514108899824048</v>
      </c>
      <c r="F106" s="91">
        <v>7281.93</v>
      </c>
      <c r="G106" s="108">
        <v>5.5082677760968233</v>
      </c>
      <c r="H106" s="91">
        <v>3</v>
      </c>
      <c r="I106" s="91">
        <v>11.93</v>
      </c>
      <c r="J106" s="91">
        <v>4</v>
      </c>
      <c r="K106" s="91">
        <v>231</v>
      </c>
      <c r="L106" s="91">
        <v>3</v>
      </c>
      <c r="M106" s="91">
        <v>3</v>
      </c>
      <c r="N106" s="91">
        <v>171</v>
      </c>
      <c r="O106" s="91">
        <v>322</v>
      </c>
      <c r="P106" s="91">
        <v>70</v>
      </c>
      <c r="Q106" s="91">
        <v>81</v>
      </c>
      <c r="R106" s="91">
        <v>19</v>
      </c>
      <c r="S106" s="91">
        <v>26</v>
      </c>
      <c r="T106" s="91">
        <v>102</v>
      </c>
      <c r="U106" s="91">
        <v>110</v>
      </c>
      <c r="V106" s="91">
        <v>65</v>
      </c>
      <c r="W106" s="91">
        <v>3</v>
      </c>
      <c r="X106" s="91">
        <v>45</v>
      </c>
      <c r="Y106" s="91">
        <v>14</v>
      </c>
      <c r="Z106" s="91">
        <v>53</v>
      </c>
      <c r="AA106" s="91">
        <v>61.62</v>
      </c>
      <c r="AB106" s="91">
        <v>3802.21</v>
      </c>
      <c r="AC106" s="91">
        <v>16.829999999999998</v>
      </c>
      <c r="AD106" s="91">
        <v>16.940000000000001</v>
      </c>
      <c r="AE106" s="91">
        <v>330.38</v>
      </c>
      <c r="AF106" s="91">
        <v>1180.8800000000001</v>
      </c>
      <c r="AG106" s="91">
        <v>397.59</v>
      </c>
      <c r="AH106" s="91">
        <v>346.38</v>
      </c>
      <c r="AI106" s="91">
        <v>37.51</v>
      </c>
      <c r="AJ106" s="91">
        <v>82.33</v>
      </c>
      <c r="AK106" s="91">
        <v>132.84</v>
      </c>
      <c r="AL106" s="91">
        <v>205.27</v>
      </c>
      <c r="AM106" s="91">
        <v>458.23</v>
      </c>
      <c r="AN106" s="91">
        <v>44.32</v>
      </c>
      <c r="AO106" s="91">
        <v>58.81</v>
      </c>
      <c r="AP106" s="91">
        <v>20.07</v>
      </c>
      <c r="AQ106" s="91">
        <v>89.72</v>
      </c>
      <c r="AR106" s="88">
        <v>1385</v>
      </c>
      <c r="AS106" s="88">
        <f t="shared" si="1"/>
        <v>1322</v>
      </c>
      <c r="AT106" s="109">
        <v>-4.5487364620938626</v>
      </c>
      <c r="AU106" s="88">
        <v>1385</v>
      </c>
      <c r="AV106" s="88">
        <v>2</v>
      </c>
      <c r="AW106" s="88">
        <v>247</v>
      </c>
      <c r="AX106" s="88">
        <v>0</v>
      </c>
      <c r="AY106" s="88">
        <v>15</v>
      </c>
      <c r="AZ106" s="88">
        <v>0</v>
      </c>
      <c r="BA106" s="88">
        <v>5</v>
      </c>
      <c r="BB106" s="88">
        <v>2</v>
      </c>
      <c r="BC106" s="88">
        <v>205</v>
      </c>
      <c r="BD106" s="88">
        <v>354</v>
      </c>
      <c r="BE106" s="88">
        <v>73</v>
      </c>
      <c r="BF106" s="88">
        <v>77</v>
      </c>
      <c r="BG106" s="88">
        <v>3</v>
      </c>
      <c r="BH106" s="88">
        <v>20</v>
      </c>
      <c r="BI106" s="88">
        <v>27</v>
      </c>
      <c r="BJ106" s="88">
        <v>117</v>
      </c>
      <c r="BK106" s="88">
        <v>113</v>
      </c>
      <c r="BL106" s="88">
        <v>44</v>
      </c>
      <c r="BM106" s="88">
        <v>4</v>
      </c>
      <c r="BN106" s="88">
        <v>36</v>
      </c>
      <c r="BO106" s="88">
        <v>12</v>
      </c>
      <c r="BP106" s="88">
        <v>47</v>
      </c>
      <c r="BQ106" s="88">
        <v>6341.81</v>
      </c>
      <c r="BR106" s="88">
        <v>59.94</v>
      </c>
      <c r="BS106" s="88">
        <v>3306.49</v>
      </c>
      <c r="BT106" s="88">
        <v>0</v>
      </c>
      <c r="BU106" s="88">
        <v>97.3</v>
      </c>
      <c r="BV106" s="88">
        <v>0</v>
      </c>
      <c r="BW106" s="88">
        <v>17.75</v>
      </c>
      <c r="BX106" s="88">
        <v>13.4</v>
      </c>
      <c r="BY106" s="88">
        <v>416.91</v>
      </c>
      <c r="BZ106" s="88">
        <v>1153.43</v>
      </c>
      <c r="CA106" s="88">
        <v>350.11</v>
      </c>
      <c r="CB106" s="88">
        <v>284.18</v>
      </c>
      <c r="CC106" s="88">
        <v>12.12</v>
      </c>
      <c r="CD106" s="88">
        <v>42.65</v>
      </c>
      <c r="CE106" s="88">
        <v>94.8</v>
      </c>
      <c r="CF106" s="88">
        <v>161.18</v>
      </c>
      <c r="CG106" s="88">
        <v>146.1</v>
      </c>
      <c r="CH106" s="88">
        <v>107.41</v>
      </c>
      <c r="CI106" s="88">
        <v>32.5</v>
      </c>
      <c r="CJ106" s="88">
        <v>40.090000000000003</v>
      </c>
      <c r="CK106" s="88">
        <v>15.99</v>
      </c>
      <c r="CL106" s="88">
        <v>98.88</v>
      </c>
    </row>
    <row r="107" spans="1:90" x14ac:dyDescent="0.3">
      <c r="A107" s="91" t="s">
        <v>761</v>
      </c>
      <c r="B107" s="91" t="s">
        <v>853</v>
      </c>
      <c r="C107" s="91">
        <v>35013</v>
      </c>
      <c r="D107" s="102" t="s">
        <v>865</v>
      </c>
      <c r="E107" s="93">
        <v>33.830227743271223</v>
      </c>
      <c r="F107" s="91">
        <v>743.18</v>
      </c>
      <c r="G107" s="108">
        <v>2.1294555873925498</v>
      </c>
      <c r="H107" s="91">
        <v>2</v>
      </c>
      <c r="I107" s="91">
        <v>4.8499999999999996</v>
      </c>
      <c r="J107" s="91">
        <v>0</v>
      </c>
      <c r="K107" s="91">
        <v>36</v>
      </c>
      <c r="L107" s="91">
        <v>0</v>
      </c>
      <c r="M107" s="91">
        <v>1</v>
      </c>
      <c r="N107" s="91">
        <v>81</v>
      </c>
      <c r="O107" s="91">
        <v>84</v>
      </c>
      <c r="P107" s="91">
        <v>10</v>
      </c>
      <c r="Q107" s="91">
        <v>27</v>
      </c>
      <c r="R107" s="91">
        <v>2</v>
      </c>
      <c r="S107" s="91">
        <v>8</v>
      </c>
      <c r="T107" s="91">
        <v>9</v>
      </c>
      <c r="U107" s="91">
        <v>45</v>
      </c>
      <c r="V107" s="91">
        <v>14</v>
      </c>
      <c r="W107" s="91">
        <v>0</v>
      </c>
      <c r="X107" s="91">
        <v>16</v>
      </c>
      <c r="Y107" s="91">
        <v>4</v>
      </c>
      <c r="Z107" s="91">
        <v>12</v>
      </c>
      <c r="AA107" s="91">
        <v>0</v>
      </c>
      <c r="AB107" s="91">
        <v>120.75</v>
      </c>
      <c r="AC107" s="91">
        <v>0</v>
      </c>
      <c r="AD107" s="91">
        <v>3</v>
      </c>
      <c r="AE107" s="91">
        <v>148.63</v>
      </c>
      <c r="AF107" s="91">
        <v>167.92</v>
      </c>
      <c r="AG107" s="91">
        <v>22.58</v>
      </c>
      <c r="AH107" s="91">
        <v>90.05</v>
      </c>
      <c r="AI107" s="91">
        <v>5</v>
      </c>
      <c r="AJ107" s="91">
        <v>23.66</v>
      </c>
      <c r="AK107" s="91">
        <v>11</v>
      </c>
      <c r="AL107" s="91">
        <v>51.12</v>
      </c>
      <c r="AM107" s="91">
        <v>37.57</v>
      </c>
      <c r="AN107" s="91">
        <v>0</v>
      </c>
      <c r="AO107" s="91">
        <v>28.95</v>
      </c>
      <c r="AP107" s="91">
        <v>4.63</v>
      </c>
      <c r="AQ107" s="91">
        <v>28.32</v>
      </c>
      <c r="AR107" s="88">
        <v>387</v>
      </c>
      <c r="AS107" s="88">
        <f t="shared" si="1"/>
        <v>349</v>
      </c>
      <c r="AT107" s="109">
        <v>-9.819121447028424</v>
      </c>
      <c r="AU107" s="88">
        <v>387</v>
      </c>
      <c r="AV107" s="88">
        <v>0</v>
      </c>
      <c r="AW107" s="88">
        <v>38</v>
      </c>
      <c r="AX107" s="88">
        <v>0</v>
      </c>
      <c r="AY107" s="88">
        <v>6</v>
      </c>
      <c r="AZ107" s="88">
        <v>1</v>
      </c>
      <c r="BA107" s="88">
        <v>0</v>
      </c>
      <c r="BB107" s="88">
        <v>1</v>
      </c>
      <c r="BC107" s="88">
        <v>118</v>
      </c>
      <c r="BD107" s="88">
        <v>90</v>
      </c>
      <c r="BE107" s="88">
        <v>14</v>
      </c>
      <c r="BF107" s="88">
        <v>37</v>
      </c>
      <c r="BG107" s="88">
        <v>5</v>
      </c>
      <c r="BH107" s="88">
        <v>2</v>
      </c>
      <c r="BI107" s="88">
        <v>9</v>
      </c>
      <c r="BJ107" s="88">
        <v>8</v>
      </c>
      <c r="BK107" s="88">
        <v>41</v>
      </c>
      <c r="BL107" s="88">
        <v>7</v>
      </c>
      <c r="BM107" s="88">
        <v>0</v>
      </c>
      <c r="BN107" s="88">
        <v>11</v>
      </c>
      <c r="BO107" s="88">
        <v>0</v>
      </c>
      <c r="BP107" s="88">
        <v>11</v>
      </c>
      <c r="BQ107" s="88">
        <v>832.72</v>
      </c>
      <c r="BR107" s="88">
        <v>0</v>
      </c>
      <c r="BS107" s="88">
        <v>142.97999999999999</v>
      </c>
      <c r="BT107" s="88">
        <v>0</v>
      </c>
      <c r="BU107" s="88">
        <v>31.9</v>
      </c>
      <c r="BV107" s="88">
        <v>1</v>
      </c>
      <c r="BW107" s="88">
        <v>0</v>
      </c>
      <c r="BX107" s="88">
        <v>35.380000000000003</v>
      </c>
      <c r="BY107" s="88">
        <v>176.61</v>
      </c>
      <c r="BZ107" s="88">
        <v>172.25</v>
      </c>
      <c r="CA107" s="88">
        <v>43.5</v>
      </c>
      <c r="CB107" s="88">
        <v>105.84</v>
      </c>
      <c r="CC107" s="88">
        <v>7.87</v>
      </c>
      <c r="CD107" s="88">
        <v>2</v>
      </c>
      <c r="CE107" s="88">
        <v>28.42</v>
      </c>
      <c r="CF107" s="88">
        <v>7.81</v>
      </c>
      <c r="CG107" s="88">
        <v>58.01</v>
      </c>
      <c r="CH107" s="88">
        <v>16.71</v>
      </c>
      <c r="CI107" s="88">
        <v>0</v>
      </c>
      <c r="CJ107" s="88">
        <v>15.06</v>
      </c>
      <c r="CK107" s="88">
        <v>0</v>
      </c>
      <c r="CL107" s="88">
        <v>28.15</v>
      </c>
    </row>
    <row r="108" spans="1:90" x14ac:dyDescent="0.3">
      <c r="A108" s="91" t="s">
        <v>761</v>
      </c>
      <c r="B108" s="91" t="s">
        <v>853</v>
      </c>
      <c r="C108" s="91">
        <v>35014</v>
      </c>
      <c r="D108" s="102" t="s">
        <v>866</v>
      </c>
      <c r="E108" s="93">
        <v>0.55780088703207542</v>
      </c>
      <c r="F108" s="91">
        <v>4784.8</v>
      </c>
      <c r="G108" s="108">
        <v>4.4843486410496718</v>
      </c>
      <c r="H108" s="91">
        <v>1</v>
      </c>
      <c r="I108" s="91">
        <v>4.88</v>
      </c>
      <c r="J108" s="91">
        <v>4</v>
      </c>
      <c r="K108" s="91">
        <v>164</v>
      </c>
      <c r="L108" s="91">
        <v>2</v>
      </c>
      <c r="M108" s="91">
        <v>5</v>
      </c>
      <c r="N108" s="91">
        <v>122</v>
      </c>
      <c r="O108" s="91">
        <v>243</v>
      </c>
      <c r="P108" s="91">
        <v>69</v>
      </c>
      <c r="Q108" s="91">
        <v>60</v>
      </c>
      <c r="R108" s="91">
        <v>23</v>
      </c>
      <c r="S108" s="91">
        <v>18</v>
      </c>
      <c r="T108" s="91">
        <v>84</v>
      </c>
      <c r="U108" s="91">
        <v>128</v>
      </c>
      <c r="V108" s="91">
        <v>43</v>
      </c>
      <c r="W108" s="91">
        <v>7</v>
      </c>
      <c r="X108" s="91">
        <v>41</v>
      </c>
      <c r="Y108" s="91">
        <v>9</v>
      </c>
      <c r="Z108" s="91">
        <v>45</v>
      </c>
      <c r="AA108" s="91">
        <v>5.48</v>
      </c>
      <c r="AB108" s="91">
        <v>2642.52</v>
      </c>
      <c r="AC108" s="91">
        <v>1</v>
      </c>
      <c r="AD108" s="91">
        <v>13.98</v>
      </c>
      <c r="AE108" s="91">
        <v>229.97</v>
      </c>
      <c r="AF108" s="91">
        <v>695.7</v>
      </c>
      <c r="AG108" s="91">
        <v>215.51</v>
      </c>
      <c r="AH108" s="91">
        <v>221.29</v>
      </c>
      <c r="AI108" s="91">
        <v>27.73</v>
      </c>
      <c r="AJ108" s="91">
        <v>54.94</v>
      </c>
      <c r="AK108" s="91">
        <v>100.61</v>
      </c>
      <c r="AL108" s="91">
        <v>236.37</v>
      </c>
      <c r="AM108" s="91">
        <v>135.36000000000001</v>
      </c>
      <c r="AN108" s="91">
        <v>9.7100000000000009</v>
      </c>
      <c r="AO108" s="91">
        <v>86.53</v>
      </c>
      <c r="AP108" s="91">
        <v>11.97</v>
      </c>
      <c r="AQ108" s="91">
        <v>96.13</v>
      </c>
      <c r="AR108" s="88">
        <v>1154</v>
      </c>
      <c r="AS108" s="88">
        <f t="shared" si="1"/>
        <v>1067</v>
      </c>
      <c r="AT108" s="109">
        <v>-7.5389948006932412</v>
      </c>
      <c r="AU108" s="88">
        <v>1154</v>
      </c>
      <c r="AV108" s="88">
        <v>4</v>
      </c>
      <c r="AW108" s="88">
        <v>190</v>
      </c>
      <c r="AX108" s="88">
        <v>0</v>
      </c>
      <c r="AY108" s="88">
        <v>7</v>
      </c>
      <c r="AZ108" s="88">
        <v>0</v>
      </c>
      <c r="BA108" s="88">
        <v>1</v>
      </c>
      <c r="BB108" s="88">
        <v>4</v>
      </c>
      <c r="BC108" s="88">
        <v>149</v>
      </c>
      <c r="BD108" s="88">
        <v>280</v>
      </c>
      <c r="BE108" s="88">
        <v>81</v>
      </c>
      <c r="BF108" s="88">
        <v>61</v>
      </c>
      <c r="BG108" s="88">
        <v>1</v>
      </c>
      <c r="BH108" s="88">
        <v>19</v>
      </c>
      <c r="BI108" s="88">
        <v>22</v>
      </c>
      <c r="BJ108" s="88">
        <v>85</v>
      </c>
      <c r="BK108" s="88">
        <v>135</v>
      </c>
      <c r="BL108" s="88">
        <v>24</v>
      </c>
      <c r="BM108" s="88">
        <v>6</v>
      </c>
      <c r="BN108" s="88">
        <v>38</v>
      </c>
      <c r="BO108" s="88">
        <v>12</v>
      </c>
      <c r="BP108" s="88">
        <v>43</v>
      </c>
      <c r="BQ108" s="88">
        <v>5120.45</v>
      </c>
      <c r="BR108" s="88">
        <v>9.69</v>
      </c>
      <c r="BS108" s="88">
        <v>3028.57</v>
      </c>
      <c r="BT108" s="88">
        <v>0</v>
      </c>
      <c r="BU108" s="88">
        <v>15.5</v>
      </c>
      <c r="BV108" s="88">
        <v>0</v>
      </c>
      <c r="BW108" s="88">
        <v>0</v>
      </c>
      <c r="BX108" s="88">
        <v>19.940000000000001</v>
      </c>
      <c r="BY108" s="88">
        <v>269.26</v>
      </c>
      <c r="BZ108" s="88">
        <v>604.78</v>
      </c>
      <c r="CA108" s="88">
        <v>219.43</v>
      </c>
      <c r="CB108" s="88">
        <v>197.45</v>
      </c>
      <c r="CC108" s="88">
        <v>4.97</v>
      </c>
      <c r="CD108" s="88">
        <v>25.2</v>
      </c>
      <c r="CE108" s="88">
        <v>76.989999999999995</v>
      </c>
      <c r="CF108" s="88">
        <v>106.18</v>
      </c>
      <c r="CG108" s="88">
        <v>241.85</v>
      </c>
      <c r="CH108" s="88">
        <v>106.32</v>
      </c>
      <c r="CI108" s="88">
        <v>9</v>
      </c>
      <c r="CJ108" s="88">
        <v>94.53</v>
      </c>
      <c r="CK108" s="88">
        <v>21.05</v>
      </c>
      <c r="CL108" s="88">
        <v>90.21</v>
      </c>
    </row>
    <row r="109" spans="1:90" x14ac:dyDescent="0.3">
      <c r="A109" s="91" t="s">
        <v>761</v>
      </c>
      <c r="B109" s="91" t="s">
        <v>853</v>
      </c>
      <c r="C109" s="91">
        <v>35015</v>
      </c>
      <c r="D109" s="102" t="s">
        <v>867</v>
      </c>
      <c r="E109" s="93">
        <v>5.6414698836413413</v>
      </c>
      <c r="F109" s="91">
        <v>2517.13</v>
      </c>
      <c r="G109" s="108">
        <v>3.8964860681114555</v>
      </c>
      <c r="H109" s="91">
        <v>3</v>
      </c>
      <c r="I109" s="91">
        <v>15.18</v>
      </c>
      <c r="J109" s="91">
        <v>0</v>
      </c>
      <c r="K109" s="91">
        <v>94</v>
      </c>
      <c r="L109" s="91">
        <v>0</v>
      </c>
      <c r="M109" s="91">
        <v>1</v>
      </c>
      <c r="N109" s="91">
        <v>116</v>
      </c>
      <c r="O109" s="91">
        <v>144</v>
      </c>
      <c r="P109" s="91">
        <v>33</v>
      </c>
      <c r="Q109" s="91">
        <v>36</v>
      </c>
      <c r="R109" s="91">
        <v>10</v>
      </c>
      <c r="S109" s="91">
        <v>20</v>
      </c>
      <c r="T109" s="91">
        <v>43</v>
      </c>
      <c r="U109" s="91">
        <v>60</v>
      </c>
      <c r="V109" s="91">
        <v>28</v>
      </c>
      <c r="W109" s="91">
        <v>5</v>
      </c>
      <c r="X109" s="91">
        <v>25</v>
      </c>
      <c r="Y109" s="91">
        <v>4</v>
      </c>
      <c r="Z109" s="91">
        <v>27</v>
      </c>
      <c r="AA109" s="91">
        <v>0</v>
      </c>
      <c r="AB109" s="91">
        <v>935.04</v>
      </c>
      <c r="AC109" s="91">
        <v>0</v>
      </c>
      <c r="AD109" s="91">
        <v>1</v>
      </c>
      <c r="AE109" s="91">
        <v>220.21</v>
      </c>
      <c r="AF109" s="91">
        <v>416.96</v>
      </c>
      <c r="AG109" s="91">
        <v>385.45</v>
      </c>
      <c r="AH109" s="91">
        <v>110.38</v>
      </c>
      <c r="AI109" s="91">
        <v>17.23</v>
      </c>
      <c r="AJ109" s="91">
        <v>37.86</v>
      </c>
      <c r="AK109" s="91">
        <v>57.98</v>
      </c>
      <c r="AL109" s="91">
        <v>125.43</v>
      </c>
      <c r="AM109" s="91">
        <v>112.37</v>
      </c>
      <c r="AN109" s="91">
        <v>9.9700000000000006</v>
      </c>
      <c r="AO109" s="91">
        <v>41.06</v>
      </c>
      <c r="AP109" s="91">
        <v>3</v>
      </c>
      <c r="AQ109" s="91">
        <v>43.19</v>
      </c>
      <c r="AR109" s="88">
        <v>704</v>
      </c>
      <c r="AS109" s="88">
        <f t="shared" si="1"/>
        <v>646</v>
      </c>
      <c r="AT109" s="109">
        <v>-8.2386363636363633</v>
      </c>
      <c r="AU109" s="88">
        <v>704</v>
      </c>
      <c r="AV109" s="88">
        <v>0</v>
      </c>
      <c r="AW109" s="88">
        <v>100</v>
      </c>
      <c r="AX109" s="88">
        <v>0</v>
      </c>
      <c r="AY109" s="88">
        <v>12</v>
      </c>
      <c r="AZ109" s="88">
        <v>1</v>
      </c>
      <c r="BA109" s="88">
        <v>0</v>
      </c>
      <c r="BB109" s="88">
        <v>0</v>
      </c>
      <c r="BC109" s="88">
        <v>168</v>
      </c>
      <c r="BD109" s="88">
        <v>162</v>
      </c>
      <c r="BE109" s="88">
        <v>33</v>
      </c>
      <c r="BF109" s="88">
        <v>37</v>
      </c>
      <c r="BG109" s="88">
        <v>4</v>
      </c>
      <c r="BH109" s="88">
        <v>6</v>
      </c>
      <c r="BI109" s="88">
        <v>23</v>
      </c>
      <c r="BJ109" s="88">
        <v>42</v>
      </c>
      <c r="BK109" s="88">
        <v>53</v>
      </c>
      <c r="BL109" s="88">
        <v>20</v>
      </c>
      <c r="BM109" s="88">
        <v>3</v>
      </c>
      <c r="BN109" s="88">
        <v>26</v>
      </c>
      <c r="BO109" s="88">
        <v>4</v>
      </c>
      <c r="BP109" s="88">
        <v>27</v>
      </c>
      <c r="BQ109" s="88">
        <v>3039.25</v>
      </c>
      <c r="BR109" s="88">
        <v>0</v>
      </c>
      <c r="BS109" s="88">
        <v>1007.77</v>
      </c>
      <c r="BT109" s="88">
        <v>0</v>
      </c>
      <c r="BU109" s="88">
        <v>68.09</v>
      </c>
      <c r="BV109" s="88">
        <v>1</v>
      </c>
      <c r="BW109" s="88">
        <v>0</v>
      </c>
      <c r="BX109" s="88">
        <v>0</v>
      </c>
      <c r="BY109" s="88">
        <v>646.44000000000005</v>
      </c>
      <c r="BZ109" s="88">
        <v>396.52</v>
      </c>
      <c r="CA109" s="88">
        <v>363.26</v>
      </c>
      <c r="CB109" s="88">
        <v>107.86</v>
      </c>
      <c r="CC109" s="88">
        <v>14.11</v>
      </c>
      <c r="CD109" s="88">
        <v>10</v>
      </c>
      <c r="CE109" s="88">
        <v>50.38</v>
      </c>
      <c r="CF109" s="88">
        <v>41.34</v>
      </c>
      <c r="CG109" s="88">
        <v>110.11</v>
      </c>
      <c r="CH109" s="88">
        <v>139.34</v>
      </c>
      <c r="CI109" s="88">
        <v>7.82</v>
      </c>
      <c r="CJ109" s="88">
        <v>81.53</v>
      </c>
      <c r="CK109" s="88">
        <v>37.369999999999997</v>
      </c>
      <c r="CL109" s="88">
        <v>39.51</v>
      </c>
    </row>
    <row r="110" spans="1:90" x14ac:dyDescent="0.3">
      <c r="A110" s="91" t="s">
        <v>761</v>
      </c>
      <c r="B110" s="91" t="s">
        <v>853</v>
      </c>
      <c r="C110" s="91">
        <v>35016</v>
      </c>
      <c r="D110" s="102" t="s">
        <v>868</v>
      </c>
      <c r="E110" s="93">
        <v>18.335580082568033</v>
      </c>
      <c r="F110" s="91">
        <v>3006.59</v>
      </c>
      <c r="G110" s="108">
        <v>3.1091933815925543</v>
      </c>
      <c r="H110" s="91">
        <v>8</v>
      </c>
      <c r="I110" s="91">
        <v>24.6</v>
      </c>
      <c r="J110" s="91">
        <v>0</v>
      </c>
      <c r="K110" s="91">
        <v>71</v>
      </c>
      <c r="L110" s="91">
        <v>4</v>
      </c>
      <c r="M110" s="91">
        <v>3</v>
      </c>
      <c r="N110" s="91">
        <v>174</v>
      </c>
      <c r="O110" s="91">
        <v>251</v>
      </c>
      <c r="P110" s="91">
        <v>31</v>
      </c>
      <c r="Q110" s="91">
        <v>74</v>
      </c>
      <c r="R110" s="91">
        <v>13</v>
      </c>
      <c r="S110" s="91">
        <v>27</v>
      </c>
      <c r="T110" s="91">
        <v>44</v>
      </c>
      <c r="U110" s="91">
        <v>126</v>
      </c>
      <c r="V110" s="91">
        <v>32</v>
      </c>
      <c r="W110" s="91">
        <v>6</v>
      </c>
      <c r="X110" s="91">
        <v>51</v>
      </c>
      <c r="Y110" s="91">
        <v>10</v>
      </c>
      <c r="Z110" s="91">
        <v>50</v>
      </c>
      <c r="AA110" s="91">
        <v>0</v>
      </c>
      <c r="AB110" s="91">
        <v>474.76</v>
      </c>
      <c r="AC110" s="91">
        <v>15.57</v>
      </c>
      <c r="AD110" s="91">
        <v>56.02</v>
      </c>
      <c r="AE110" s="91">
        <v>401.06</v>
      </c>
      <c r="AF110" s="91">
        <v>686.67</v>
      </c>
      <c r="AG110" s="91">
        <v>158.28</v>
      </c>
      <c r="AH110" s="91">
        <v>307.23</v>
      </c>
      <c r="AI110" s="91">
        <v>33.090000000000003</v>
      </c>
      <c r="AJ110" s="91">
        <v>80.53</v>
      </c>
      <c r="AK110" s="91">
        <v>69.62</v>
      </c>
      <c r="AL110" s="91">
        <v>235.72</v>
      </c>
      <c r="AM110" s="91">
        <v>53.54</v>
      </c>
      <c r="AN110" s="91">
        <v>17.100000000000001</v>
      </c>
      <c r="AO110" s="91">
        <v>213.71</v>
      </c>
      <c r="AP110" s="91">
        <v>22.16</v>
      </c>
      <c r="AQ110" s="91">
        <v>181.53</v>
      </c>
      <c r="AR110" s="88">
        <v>1004</v>
      </c>
      <c r="AS110" s="88">
        <f t="shared" si="1"/>
        <v>967</v>
      </c>
      <c r="AT110" s="109">
        <v>-3.6852589641434266</v>
      </c>
      <c r="AU110" s="88">
        <v>1004</v>
      </c>
      <c r="AV110" s="88">
        <v>1</v>
      </c>
      <c r="AW110" s="88">
        <v>75</v>
      </c>
      <c r="AX110" s="88">
        <v>0</v>
      </c>
      <c r="AY110" s="88">
        <v>9</v>
      </c>
      <c r="AZ110" s="88">
        <v>0</v>
      </c>
      <c r="BA110" s="88">
        <v>3</v>
      </c>
      <c r="BB110" s="88">
        <v>3</v>
      </c>
      <c r="BC110" s="88">
        <v>198</v>
      </c>
      <c r="BD110" s="88">
        <v>274</v>
      </c>
      <c r="BE110" s="88">
        <v>38</v>
      </c>
      <c r="BF110" s="88">
        <v>77</v>
      </c>
      <c r="BG110" s="88">
        <v>8</v>
      </c>
      <c r="BH110" s="88">
        <v>11</v>
      </c>
      <c r="BI110" s="88">
        <v>25</v>
      </c>
      <c r="BJ110" s="88">
        <v>38</v>
      </c>
      <c r="BK110" s="88">
        <v>128</v>
      </c>
      <c r="BL110" s="88">
        <v>29</v>
      </c>
      <c r="BM110" s="88">
        <v>4</v>
      </c>
      <c r="BN110" s="88">
        <v>47</v>
      </c>
      <c r="BO110" s="88">
        <v>13</v>
      </c>
      <c r="BP110" s="88">
        <v>40</v>
      </c>
      <c r="BQ110" s="88">
        <v>3088.19</v>
      </c>
      <c r="BR110" s="88">
        <v>2.12</v>
      </c>
      <c r="BS110" s="88">
        <v>464.05</v>
      </c>
      <c r="BT110" s="88">
        <v>0</v>
      </c>
      <c r="BU110" s="88">
        <v>61.2</v>
      </c>
      <c r="BV110" s="88">
        <v>0</v>
      </c>
      <c r="BW110" s="88">
        <v>20</v>
      </c>
      <c r="BX110" s="88">
        <v>64</v>
      </c>
      <c r="BY110" s="88">
        <v>449.47</v>
      </c>
      <c r="BZ110" s="88">
        <v>739.99</v>
      </c>
      <c r="CA110" s="88">
        <v>132.04</v>
      </c>
      <c r="CB110" s="88">
        <v>325.56</v>
      </c>
      <c r="CC110" s="88">
        <v>26.94</v>
      </c>
      <c r="CD110" s="88">
        <v>17.62</v>
      </c>
      <c r="CE110" s="88">
        <v>83.69</v>
      </c>
      <c r="CF110" s="88">
        <v>64.27</v>
      </c>
      <c r="CG110" s="88">
        <v>249.1</v>
      </c>
      <c r="CH110" s="88">
        <v>114.2</v>
      </c>
      <c r="CI110" s="88">
        <v>10.27</v>
      </c>
      <c r="CJ110" s="88">
        <v>158.34</v>
      </c>
      <c r="CK110" s="88">
        <v>27.98</v>
      </c>
      <c r="CL110" s="88">
        <v>165.49</v>
      </c>
    </row>
    <row r="111" spans="1:90" x14ac:dyDescent="0.3">
      <c r="A111" s="91" t="s">
        <v>761</v>
      </c>
      <c r="B111" s="91" t="s">
        <v>853</v>
      </c>
      <c r="C111" s="91">
        <v>35017</v>
      </c>
      <c r="D111" s="102" t="s">
        <v>869</v>
      </c>
      <c r="E111" s="93">
        <v>6.6635715190140541</v>
      </c>
      <c r="F111" s="91">
        <v>9936.4599999999991</v>
      </c>
      <c r="G111" s="108">
        <v>11.703722025912837</v>
      </c>
      <c r="H111" s="91">
        <v>3</v>
      </c>
      <c r="I111" s="91">
        <v>8.67</v>
      </c>
      <c r="J111" s="91">
        <v>0</v>
      </c>
      <c r="K111" s="91">
        <v>172</v>
      </c>
      <c r="L111" s="91">
        <v>0</v>
      </c>
      <c r="M111" s="91">
        <v>0</v>
      </c>
      <c r="N111" s="91">
        <v>134</v>
      </c>
      <c r="O111" s="91">
        <v>171</v>
      </c>
      <c r="P111" s="91">
        <v>16</v>
      </c>
      <c r="Q111" s="91">
        <v>46</v>
      </c>
      <c r="R111" s="91">
        <v>18</v>
      </c>
      <c r="S111" s="91">
        <v>19</v>
      </c>
      <c r="T111" s="91">
        <v>60</v>
      </c>
      <c r="U111" s="91">
        <v>102</v>
      </c>
      <c r="V111" s="91">
        <v>35</v>
      </c>
      <c r="W111" s="91">
        <v>6</v>
      </c>
      <c r="X111" s="91">
        <v>38</v>
      </c>
      <c r="Y111" s="91">
        <v>11</v>
      </c>
      <c r="Z111" s="91">
        <v>21</v>
      </c>
      <c r="AA111" s="91">
        <v>0</v>
      </c>
      <c r="AB111" s="91">
        <v>2369.3000000000002</v>
      </c>
      <c r="AC111" s="91">
        <v>0</v>
      </c>
      <c r="AD111" s="91">
        <v>0</v>
      </c>
      <c r="AE111" s="91">
        <v>271.08999999999997</v>
      </c>
      <c r="AF111" s="91">
        <v>857.56</v>
      </c>
      <c r="AG111" s="91">
        <v>4402.1400000000003</v>
      </c>
      <c r="AH111" s="91">
        <v>179.14</v>
      </c>
      <c r="AI111" s="91">
        <v>37.67</v>
      </c>
      <c r="AJ111" s="91">
        <v>57.55</v>
      </c>
      <c r="AK111" s="91">
        <v>92.98</v>
      </c>
      <c r="AL111" s="91">
        <v>172.78</v>
      </c>
      <c r="AM111" s="91">
        <v>1293.9000000000001</v>
      </c>
      <c r="AN111" s="91">
        <v>19.93</v>
      </c>
      <c r="AO111" s="91">
        <v>108.3</v>
      </c>
      <c r="AP111" s="91">
        <v>32.79</v>
      </c>
      <c r="AQ111" s="91">
        <v>41.33</v>
      </c>
      <c r="AR111" s="88">
        <v>936</v>
      </c>
      <c r="AS111" s="88">
        <f t="shared" si="1"/>
        <v>849</v>
      </c>
      <c r="AT111" s="109">
        <v>-9.2948717948717956</v>
      </c>
      <c r="AU111" s="88">
        <v>936</v>
      </c>
      <c r="AV111" s="88">
        <v>0</v>
      </c>
      <c r="AW111" s="88">
        <v>205</v>
      </c>
      <c r="AX111" s="88">
        <v>0</v>
      </c>
      <c r="AY111" s="88">
        <v>17</v>
      </c>
      <c r="AZ111" s="88">
        <v>0</v>
      </c>
      <c r="BA111" s="88">
        <v>1</v>
      </c>
      <c r="BB111" s="88">
        <v>0</v>
      </c>
      <c r="BC111" s="88">
        <v>162</v>
      </c>
      <c r="BD111" s="88">
        <v>182</v>
      </c>
      <c r="BE111" s="88">
        <v>23</v>
      </c>
      <c r="BF111" s="88">
        <v>43</v>
      </c>
      <c r="BG111" s="88">
        <v>2</v>
      </c>
      <c r="BH111" s="88">
        <v>13</v>
      </c>
      <c r="BI111" s="88">
        <v>17</v>
      </c>
      <c r="BJ111" s="88">
        <v>76</v>
      </c>
      <c r="BK111" s="88">
        <v>101</v>
      </c>
      <c r="BL111" s="88">
        <v>36</v>
      </c>
      <c r="BM111" s="88">
        <v>4</v>
      </c>
      <c r="BN111" s="88">
        <v>32</v>
      </c>
      <c r="BO111" s="88">
        <v>16</v>
      </c>
      <c r="BP111" s="88">
        <v>25</v>
      </c>
      <c r="BQ111" s="88">
        <v>4857.5</v>
      </c>
      <c r="BR111" s="88">
        <v>0</v>
      </c>
      <c r="BS111" s="88">
        <v>2406.1999999999998</v>
      </c>
      <c r="BT111" s="88">
        <v>0</v>
      </c>
      <c r="BU111" s="88">
        <v>81.39</v>
      </c>
      <c r="BV111" s="88">
        <v>0</v>
      </c>
      <c r="BW111" s="88">
        <v>0</v>
      </c>
      <c r="BX111" s="88">
        <v>0</v>
      </c>
      <c r="BY111" s="88">
        <v>587.72</v>
      </c>
      <c r="BZ111" s="88">
        <v>748.61</v>
      </c>
      <c r="CA111" s="88">
        <v>74.319999999999993</v>
      </c>
      <c r="CB111" s="88">
        <v>167.44</v>
      </c>
      <c r="CC111" s="88">
        <v>4.21</v>
      </c>
      <c r="CD111" s="88">
        <v>24.16</v>
      </c>
      <c r="CE111" s="88">
        <v>58.04</v>
      </c>
      <c r="CF111" s="88">
        <v>98.16</v>
      </c>
      <c r="CG111" s="88">
        <v>179.39</v>
      </c>
      <c r="CH111" s="88">
        <v>317.29000000000002</v>
      </c>
      <c r="CI111" s="88">
        <v>16.61</v>
      </c>
      <c r="CJ111" s="88">
        <v>78.98</v>
      </c>
      <c r="CK111" s="88">
        <v>49.92</v>
      </c>
      <c r="CL111" s="88">
        <v>50.66</v>
      </c>
    </row>
    <row r="112" spans="1:90" x14ac:dyDescent="0.3">
      <c r="A112" s="91" t="s">
        <v>761</v>
      </c>
      <c r="B112" s="91" t="s">
        <v>853</v>
      </c>
      <c r="C112" s="91">
        <v>35018</v>
      </c>
      <c r="D112" s="102" t="s">
        <v>870</v>
      </c>
      <c r="E112" s="93">
        <v>18.474333353519448</v>
      </c>
      <c r="F112" s="91">
        <v>1140.82</v>
      </c>
      <c r="G112" s="108">
        <v>3.3652507374631266</v>
      </c>
      <c r="H112" s="91">
        <v>2</v>
      </c>
      <c r="I112" s="91">
        <v>2</v>
      </c>
      <c r="J112" s="91">
        <v>0</v>
      </c>
      <c r="K112" s="91">
        <v>35</v>
      </c>
      <c r="L112" s="91">
        <v>0</v>
      </c>
      <c r="M112" s="91">
        <v>3</v>
      </c>
      <c r="N112" s="91">
        <v>77</v>
      </c>
      <c r="O112" s="91">
        <v>75</v>
      </c>
      <c r="P112" s="91">
        <v>11</v>
      </c>
      <c r="Q112" s="91">
        <v>22</v>
      </c>
      <c r="R112" s="91">
        <v>5</v>
      </c>
      <c r="S112" s="91">
        <v>10</v>
      </c>
      <c r="T112" s="91">
        <v>14</v>
      </c>
      <c r="U112" s="91">
        <v>42</v>
      </c>
      <c r="V112" s="91">
        <v>18</v>
      </c>
      <c r="W112" s="91">
        <v>1</v>
      </c>
      <c r="X112" s="91">
        <v>13</v>
      </c>
      <c r="Y112" s="91">
        <v>3</v>
      </c>
      <c r="Z112" s="91">
        <v>10</v>
      </c>
      <c r="AA112" s="91">
        <v>0</v>
      </c>
      <c r="AB112" s="91">
        <v>495.39</v>
      </c>
      <c r="AC112" s="91">
        <v>0</v>
      </c>
      <c r="AD112" s="91">
        <v>15.26</v>
      </c>
      <c r="AE112" s="91">
        <v>149.63</v>
      </c>
      <c r="AF112" s="91">
        <v>174.85</v>
      </c>
      <c r="AG112" s="91">
        <v>17.84</v>
      </c>
      <c r="AH112" s="91">
        <v>64.150000000000006</v>
      </c>
      <c r="AI112" s="91">
        <v>13.53</v>
      </c>
      <c r="AJ112" s="91">
        <v>20.18</v>
      </c>
      <c r="AK112" s="91">
        <v>18</v>
      </c>
      <c r="AL112" s="91">
        <v>52.78</v>
      </c>
      <c r="AM112" s="91">
        <v>24.04</v>
      </c>
      <c r="AN112" s="91">
        <v>1</v>
      </c>
      <c r="AO112" s="91">
        <v>69.31</v>
      </c>
      <c r="AP112" s="91">
        <v>2</v>
      </c>
      <c r="AQ112" s="91">
        <v>22.86</v>
      </c>
      <c r="AR112" s="88">
        <v>367</v>
      </c>
      <c r="AS112" s="88">
        <f t="shared" si="1"/>
        <v>339</v>
      </c>
      <c r="AT112" s="109">
        <v>-7.6294277929155312</v>
      </c>
      <c r="AU112" s="88">
        <v>367</v>
      </c>
      <c r="AV112" s="88">
        <v>0</v>
      </c>
      <c r="AW112" s="88">
        <v>41</v>
      </c>
      <c r="AX112" s="88">
        <v>0</v>
      </c>
      <c r="AY112" s="88">
        <v>10</v>
      </c>
      <c r="AZ112" s="88">
        <v>0</v>
      </c>
      <c r="BA112" s="88">
        <v>0</v>
      </c>
      <c r="BB112" s="88">
        <v>1</v>
      </c>
      <c r="BC112" s="88">
        <v>84</v>
      </c>
      <c r="BD112" s="88">
        <v>88</v>
      </c>
      <c r="BE112" s="88">
        <v>13</v>
      </c>
      <c r="BF112" s="88">
        <v>27</v>
      </c>
      <c r="BG112" s="88">
        <v>1</v>
      </c>
      <c r="BH112" s="88">
        <v>5</v>
      </c>
      <c r="BI112" s="88">
        <v>7</v>
      </c>
      <c r="BJ112" s="88">
        <v>19</v>
      </c>
      <c r="BK112" s="88">
        <v>43</v>
      </c>
      <c r="BL112" s="88">
        <v>6</v>
      </c>
      <c r="BM112" s="88">
        <v>0</v>
      </c>
      <c r="BN112" s="88">
        <v>11</v>
      </c>
      <c r="BO112" s="88">
        <v>5</v>
      </c>
      <c r="BP112" s="88">
        <v>17</v>
      </c>
      <c r="BQ112" s="88">
        <v>1145.46</v>
      </c>
      <c r="BR112" s="88">
        <v>0</v>
      </c>
      <c r="BS112" s="88">
        <v>464.55</v>
      </c>
      <c r="BT112" s="88">
        <v>0</v>
      </c>
      <c r="BU112" s="88">
        <v>105.75</v>
      </c>
      <c r="BV112" s="88">
        <v>0</v>
      </c>
      <c r="BW112" s="88">
        <v>0</v>
      </c>
      <c r="BX112" s="88">
        <v>9.02</v>
      </c>
      <c r="BY112" s="88">
        <v>173.8</v>
      </c>
      <c r="BZ112" s="88">
        <v>204.5</v>
      </c>
      <c r="CA112" s="88">
        <v>22.41</v>
      </c>
      <c r="CB112" s="88">
        <v>83.05</v>
      </c>
      <c r="CC112" s="88">
        <v>1</v>
      </c>
      <c r="CD112" s="88">
        <v>16.23</v>
      </c>
      <c r="CE112" s="88">
        <v>16.809999999999999</v>
      </c>
      <c r="CF112" s="88">
        <v>22</v>
      </c>
      <c r="CG112" s="88">
        <v>48.31</v>
      </c>
      <c r="CH112" s="88">
        <v>6</v>
      </c>
      <c r="CI112" s="88">
        <v>0</v>
      </c>
      <c r="CJ112" s="88">
        <v>36.04</v>
      </c>
      <c r="CK112" s="88">
        <v>9.66</v>
      </c>
      <c r="CL112" s="88">
        <v>33.08</v>
      </c>
    </row>
    <row r="113" spans="1:90" x14ac:dyDescent="0.3">
      <c r="A113" s="91" t="s">
        <v>761</v>
      </c>
      <c r="B113" s="91" t="s">
        <v>853</v>
      </c>
      <c r="C113" s="91">
        <v>35020</v>
      </c>
      <c r="D113" s="102" t="s">
        <v>871</v>
      </c>
      <c r="E113" s="93">
        <v>15.425541772454729</v>
      </c>
      <c r="F113" s="91">
        <v>11445.79</v>
      </c>
      <c r="G113" s="108">
        <v>5.9273899533920256</v>
      </c>
      <c r="H113" s="91">
        <v>4</v>
      </c>
      <c r="I113" s="91">
        <v>20.440000000000001</v>
      </c>
      <c r="J113" s="91">
        <v>0</v>
      </c>
      <c r="K113" s="91">
        <v>304</v>
      </c>
      <c r="L113" s="91">
        <v>4</v>
      </c>
      <c r="M113" s="91">
        <v>7</v>
      </c>
      <c r="N113" s="91">
        <v>180</v>
      </c>
      <c r="O113" s="91">
        <v>404</v>
      </c>
      <c r="P113" s="91">
        <v>53</v>
      </c>
      <c r="Q113" s="91">
        <v>95</v>
      </c>
      <c r="R113" s="91">
        <v>68</v>
      </c>
      <c r="S113" s="91">
        <v>45</v>
      </c>
      <c r="T113" s="91">
        <v>152</v>
      </c>
      <c r="U113" s="91">
        <v>295</v>
      </c>
      <c r="V113" s="91">
        <v>73</v>
      </c>
      <c r="W113" s="91">
        <v>13</v>
      </c>
      <c r="X113" s="91">
        <v>126</v>
      </c>
      <c r="Y113" s="91">
        <v>29</v>
      </c>
      <c r="Z113" s="91">
        <v>83</v>
      </c>
      <c r="AA113" s="91">
        <v>0</v>
      </c>
      <c r="AB113" s="91">
        <v>5935.61</v>
      </c>
      <c r="AC113" s="91">
        <v>4.2</v>
      </c>
      <c r="AD113" s="91">
        <v>184.22</v>
      </c>
      <c r="AE113" s="91">
        <v>437.25</v>
      </c>
      <c r="AF113" s="91">
        <v>1511.11</v>
      </c>
      <c r="AG113" s="91">
        <v>216.84</v>
      </c>
      <c r="AH113" s="91">
        <v>448.9</v>
      </c>
      <c r="AI113" s="91">
        <v>249.06</v>
      </c>
      <c r="AJ113" s="91">
        <v>165.03</v>
      </c>
      <c r="AK113" s="91">
        <v>204.21</v>
      </c>
      <c r="AL113" s="91">
        <v>725.13</v>
      </c>
      <c r="AM113" s="91">
        <v>767.92</v>
      </c>
      <c r="AN113" s="91">
        <v>12.67</v>
      </c>
      <c r="AO113" s="91">
        <v>361.83</v>
      </c>
      <c r="AP113" s="91">
        <v>58.77</v>
      </c>
      <c r="AQ113" s="91">
        <v>163.04</v>
      </c>
      <c r="AR113" s="88">
        <v>2071</v>
      </c>
      <c r="AS113" s="88">
        <f t="shared" si="1"/>
        <v>1931</v>
      </c>
      <c r="AT113" s="109">
        <v>-6.760019314340898</v>
      </c>
      <c r="AU113" s="88">
        <v>2071</v>
      </c>
      <c r="AV113" s="88">
        <v>0</v>
      </c>
      <c r="AW113" s="88">
        <v>372</v>
      </c>
      <c r="AX113" s="88">
        <v>0</v>
      </c>
      <c r="AY113" s="88">
        <v>27</v>
      </c>
      <c r="AZ113" s="88">
        <v>4</v>
      </c>
      <c r="BA113" s="88">
        <v>2</v>
      </c>
      <c r="BB113" s="88">
        <v>7</v>
      </c>
      <c r="BC113" s="88">
        <v>255</v>
      </c>
      <c r="BD113" s="88">
        <v>453</v>
      </c>
      <c r="BE113" s="88">
        <v>63</v>
      </c>
      <c r="BF113" s="88">
        <v>96</v>
      </c>
      <c r="BG113" s="88">
        <v>7</v>
      </c>
      <c r="BH113" s="88">
        <v>54</v>
      </c>
      <c r="BI113" s="88">
        <v>47</v>
      </c>
      <c r="BJ113" s="88">
        <v>174</v>
      </c>
      <c r="BK113" s="88">
        <v>275</v>
      </c>
      <c r="BL113" s="88">
        <v>62</v>
      </c>
      <c r="BM113" s="88">
        <v>10</v>
      </c>
      <c r="BN113" s="88">
        <v>102</v>
      </c>
      <c r="BO113" s="88">
        <v>22</v>
      </c>
      <c r="BP113" s="88">
        <v>77</v>
      </c>
      <c r="BQ113" s="88">
        <v>10715.56</v>
      </c>
      <c r="BR113" s="88">
        <v>0</v>
      </c>
      <c r="BS113" s="88">
        <v>5748.41</v>
      </c>
      <c r="BT113" s="88">
        <v>0</v>
      </c>
      <c r="BU113" s="88">
        <v>814.78</v>
      </c>
      <c r="BV113" s="88">
        <v>25.71</v>
      </c>
      <c r="BW113" s="88">
        <v>7.91</v>
      </c>
      <c r="BX113" s="88">
        <v>86.12</v>
      </c>
      <c r="BY113" s="88">
        <v>511.72</v>
      </c>
      <c r="BZ113" s="88">
        <v>1487.04</v>
      </c>
      <c r="CA113" s="88">
        <v>210.08</v>
      </c>
      <c r="CB113" s="88">
        <v>407.34</v>
      </c>
      <c r="CC113" s="88">
        <v>31.7</v>
      </c>
      <c r="CD113" s="88">
        <v>221.28</v>
      </c>
      <c r="CE113" s="88">
        <v>192.08</v>
      </c>
      <c r="CF113" s="88">
        <v>227.77</v>
      </c>
      <c r="CG113" s="88">
        <v>620.99</v>
      </c>
      <c r="CH113" s="88">
        <v>479.94</v>
      </c>
      <c r="CI113" s="88">
        <v>29.89</v>
      </c>
      <c r="CJ113" s="88">
        <v>280.51</v>
      </c>
      <c r="CK113" s="88">
        <v>47.99</v>
      </c>
      <c r="CL113" s="88">
        <v>156.49</v>
      </c>
    </row>
    <row r="114" spans="1:90" x14ac:dyDescent="0.3">
      <c r="A114" s="91" t="s">
        <v>761</v>
      </c>
      <c r="B114" s="91" t="s">
        <v>853</v>
      </c>
      <c r="C114" s="91">
        <v>35021</v>
      </c>
      <c r="D114" s="102" t="s">
        <v>872</v>
      </c>
      <c r="E114" s="93">
        <v>0.77632013027578317</v>
      </c>
      <c r="F114" s="91">
        <v>2155.94</v>
      </c>
      <c r="G114" s="108">
        <v>6.5530091185410333</v>
      </c>
      <c r="H114" s="91">
        <v>4</v>
      </c>
      <c r="I114" s="91">
        <v>9.91</v>
      </c>
      <c r="J114" s="91">
        <v>0</v>
      </c>
      <c r="K114" s="91">
        <v>55</v>
      </c>
      <c r="L114" s="91">
        <v>0</v>
      </c>
      <c r="M114" s="91">
        <v>0</v>
      </c>
      <c r="N114" s="91">
        <v>41</v>
      </c>
      <c r="O114" s="91">
        <v>73</v>
      </c>
      <c r="P114" s="91">
        <v>9</v>
      </c>
      <c r="Q114" s="91">
        <v>24</v>
      </c>
      <c r="R114" s="91">
        <v>3</v>
      </c>
      <c r="S114" s="91">
        <v>10</v>
      </c>
      <c r="T114" s="91">
        <v>12</v>
      </c>
      <c r="U114" s="91">
        <v>44</v>
      </c>
      <c r="V114" s="91">
        <v>18</v>
      </c>
      <c r="W114" s="91">
        <v>1</v>
      </c>
      <c r="X114" s="91">
        <v>19</v>
      </c>
      <c r="Y114" s="91">
        <v>4</v>
      </c>
      <c r="Z114" s="91">
        <v>16</v>
      </c>
      <c r="AA114" s="91">
        <v>0</v>
      </c>
      <c r="AB114" s="91">
        <v>1424.67</v>
      </c>
      <c r="AC114" s="91">
        <v>0</v>
      </c>
      <c r="AD114" s="91">
        <v>0</v>
      </c>
      <c r="AE114" s="91">
        <v>69.92</v>
      </c>
      <c r="AF114" s="91">
        <v>214.53</v>
      </c>
      <c r="AG114" s="91">
        <v>37.18</v>
      </c>
      <c r="AH114" s="91">
        <v>126.58</v>
      </c>
      <c r="AI114" s="91">
        <v>3</v>
      </c>
      <c r="AJ114" s="91">
        <v>22</v>
      </c>
      <c r="AK114" s="91">
        <v>19</v>
      </c>
      <c r="AL114" s="91">
        <v>64.010000000000005</v>
      </c>
      <c r="AM114" s="91">
        <v>49.02</v>
      </c>
      <c r="AN114" s="91">
        <v>1</v>
      </c>
      <c r="AO114" s="91">
        <v>86.93</v>
      </c>
      <c r="AP114" s="91">
        <v>3</v>
      </c>
      <c r="AQ114" s="91">
        <v>35.1</v>
      </c>
      <c r="AR114" s="88">
        <v>333</v>
      </c>
      <c r="AS114" s="88">
        <f t="shared" si="1"/>
        <v>329</v>
      </c>
      <c r="AT114" s="109">
        <v>-1.2012012012012012</v>
      </c>
      <c r="AU114" s="88">
        <v>333</v>
      </c>
      <c r="AV114" s="88">
        <v>0</v>
      </c>
      <c r="AW114" s="88">
        <v>61</v>
      </c>
      <c r="AX114" s="88">
        <v>0</v>
      </c>
      <c r="AY114" s="88">
        <v>5</v>
      </c>
      <c r="AZ114" s="88">
        <v>1</v>
      </c>
      <c r="BA114" s="88">
        <v>0</v>
      </c>
      <c r="BB114" s="88">
        <v>0</v>
      </c>
      <c r="BC114" s="88">
        <v>52</v>
      </c>
      <c r="BD114" s="88">
        <v>82</v>
      </c>
      <c r="BE114" s="88">
        <v>16</v>
      </c>
      <c r="BF114" s="88">
        <v>22</v>
      </c>
      <c r="BG114" s="88">
        <v>1</v>
      </c>
      <c r="BH114" s="88">
        <v>3</v>
      </c>
      <c r="BI114" s="88">
        <v>12</v>
      </c>
      <c r="BJ114" s="88">
        <v>13</v>
      </c>
      <c r="BK114" s="88">
        <v>33</v>
      </c>
      <c r="BL114" s="88">
        <v>7</v>
      </c>
      <c r="BM114" s="88">
        <v>0</v>
      </c>
      <c r="BN114" s="88">
        <v>12</v>
      </c>
      <c r="BO114" s="88">
        <v>5</v>
      </c>
      <c r="BP114" s="88">
        <v>15</v>
      </c>
      <c r="BQ114" s="88">
        <v>2142.31</v>
      </c>
      <c r="BR114" s="88">
        <v>0</v>
      </c>
      <c r="BS114" s="88">
        <v>1518.97</v>
      </c>
      <c r="BT114" s="88">
        <v>0</v>
      </c>
      <c r="BU114" s="88">
        <v>19.98</v>
      </c>
      <c r="BV114" s="88">
        <v>4.75</v>
      </c>
      <c r="BW114" s="88">
        <v>0</v>
      </c>
      <c r="BX114" s="88">
        <v>0</v>
      </c>
      <c r="BY114" s="88">
        <v>93.61</v>
      </c>
      <c r="BZ114" s="88">
        <v>182.9</v>
      </c>
      <c r="CA114" s="88">
        <v>45.87</v>
      </c>
      <c r="CB114" s="88">
        <v>115.1</v>
      </c>
      <c r="CC114" s="88">
        <v>4</v>
      </c>
      <c r="CD114" s="88">
        <v>3</v>
      </c>
      <c r="CE114" s="88">
        <v>33</v>
      </c>
      <c r="CF114" s="88">
        <v>15.67</v>
      </c>
      <c r="CG114" s="88">
        <v>44.28</v>
      </c>
      <c r="CH114" s="88">
        <v>7.65</v>
      </c>
      <c r="CI114" s="88">
        <v>0</v>
      </c>
      <c r="CJ114" s="88">
        <v>50.81</v>
      </c>
      <c r="CK114" s="88">
        <v>2</v>
      </c>
      <c r="CL114" s="88">
        <v>29.45</v>
      </c>
    </row>
    <row r="115" spans="1:90" x14ac:dyDescent="0.3">
      <c r="A115" s="91" t="s">
        <v>761</v>
      </c>
      <c r="B115" s="91" t="s">
        <v>853</v>
      </c>
      <c r="C115" s="91">
        <v>35022</v>
      </c>
      <c r="D115" s="102" t="s">
        <v>873</v>
      </c>
      <c r="E115" s="93">
        <v>15.945049615268655</v>
      </c>
      <c r="F115" s="91">
        <v>1804.63</v>
      </c>
      <c r="G115" s="108">
        <v>4.2362206572769958</v>
      </c>
      <c r="H115" s="91">
        <v>3</v>
      </c>
      <c r="I115" s="91">
        <v>5.29</v>
      </c>
      <c r="J115" s="91">
        <v>0</v>
      </c>
      <c r="K115" s="91">
        <v>76</v>
      </c>
      <c r="L115" s="91">
        <v>0</v>
      </c>
      <c r="M115" s="91">
        <v>1</v>
      </c>
      <c r="N115" s="91">
        <v>64</v>
      </c>
      <c r="O115" s="91">
        <v>94</v>
      </c>
      <c r="P115" s="91">
        <v>25</v>
      </c>
      <c r="Q115" s="91">
        <v>26</v>
      </c>
      <c r="R115" s="91">
        <v>9</v>
      </c>
      <c r="S115" s="91">
        <v>7</v>
      </c>
      <c r="T115" s="91">
        <v>17</v>
      </c>
      <c r="U115" s="91">
        <v>44</v>
      </c>
      <c r="V115" s="91">
        <v>30</v>
      </c>
      <c r="W115" s="91">
        <v>4</v>
      </c>
      <c r="X115" s="91">
        <v>12</v>
      </c>
      <c r="Y115" s="91">
        <v>1</v>
      </c>
      <c r="Z115" s="91">
        <v>16</v>
      </c>
      <c r="AA115" s="91">
        <v>0</v>
      </c>
      <c r="AB115" s="91">
        <v>762.87</v>
      </c>
      <c r="AC115" s="91">
        <v>0</v>
      </c>
      <c r="AD115" s="91">
        <v>92.79</v>
      </c>
      <c r="AE115" s="91">
        <v>103.92</v>
      </c>
      <c r="AF115" s="91">
        <v>262.86</v>
      </c>
      <c r="AG115" s="91">
        <v>147.26</v>
      </c>
      <c r="AH115" s="91">
        <v>99.17</v>
      </c>
      <c r="AI115" s="91">
        <v>28.95</v>
      </c>
      <c r="AJ115" s="91">
        <v>11.75</v>
      </c>
      <c r="AK115" s="91">
        <v>11.45</v>
      </c>
      <c r="AL115" s="91">
        <v>70.819999999999993</v>
      </c>
      <c r="AM115" s="91">
        <v>125.13</v>
      </c>
      <c r="AN115" s="91">
        <v>29.23</v>
      </c>
      <c r="AO115" s="91">
        <v>34.46</v>
      </c>
      <c r="AP115" s="91">
        <v>1</v>
      </c>
      <c r="AQ115" s="91">
        <v>22.97</v>
      </c>
      <c r="AR115" s="88">
        <v>440</v>
      </c>
      <c r="AS115" s="88">
        <f t="shared" si="1"/>
        <v>426</v>
      </c>
      <c r="AT115" s="109">
        <v>-3.1818181818181817</v>
      </c>
      <c r="AU115" s="88">
        <v>440</v>
      </c>
      <c r="AV115" s="88">
        <v>0</v>
      </c>
      <c r="AW115" s="88">
        <v>86</v>
      </c>
      <c r="AX115" s="88">
        <v>0</v>
      </c>
      <c r="AY115" s="88">
        <v>9</v>
      </c>
      <c r="AZ115" s="88">
        <v>1</v>
      </c>
      <c r="BA115" s="88">
        <v>0</v>
      </c>
      <c r="BB115" s="88">
        <v>1</v>
      </c>
      <c r="BC115" s="88">
        <v>78</v>
      </c>
      <c r="BD115" s="88">
        <v>101</v>
      </c>
      <c r="BE115" s="88">
        <v>35</v>
      </c>
      <c r="BF115" s="88">
        <v>21</v>
      </c>
      <c r="BG115" s="88">
        <v>0</v>
      </c>
      <c r="BH115" s="88">
        <v>7</v>
      </c>
      <c r="BI115" s="88">
        <v>5</v>
      </c>
      <c r="BJ115" s="88">
        <v>18</v>
      </c>
      <c r="BK115" s="88">
        <v>33</v>
      </c>
      <c r="BL115" s="88">
        <v>17</v>
      </c>
      <c r="BM115" s="88">
        <v>4</v>
      </c>
      <c r="BN115" s="88">
        <v>18</v>
      </c>
      <c r="BO115" s="88">
        <v>2</v>
      </c>
      <c r="BP115" s="88">
        <v>14</v>
      </c>
      <c r="BQ115" s="88">
        <v>1936.1</v>
      </c>
      <c r="BR115" s="88">
        <v>0</v>
      </c>
      <c r="BS115" s="88">
        <v>916.27</v>
      </c>
      <c r="BT115" s="88">
        <v>0</v>
      </c>
      <c r="BU115" s="88">
        <v>84.6</v>
      </c>
      <c r="BV115" s="88">
        <v>22.24</v>
      </c>
      <c r="BW115" s="88">
        <v>0</v>
      </c>
      <c r="BX115" s="88">
        <v>41.8</v>
      </c>
      <c r="BY115" s="88">
        <v>119.79</v>
      </c>
      <c r="BZ115" s="88">
        <v>280.86</v>
      </c>
      <c r="CA115" s="88">
        <v>229.75</v>
      </c>
      <c r="CB115" s="88">
        <v>111.1</v>
      </c>
      <c r="CC115" s="88">
        <v>0</v>
      </c>
      <c r="CD115" s="88">
        <v>7</v>
      </c>
      <c r="CE115" s="88">
        <v>19.46</v>
      </c>
      <c r="CF115" s="88">
        <v>19.18</v>
      </c>
      <c r="CG115" s="88">
        <v>42.75</v>
      </c>
      <c r="CH115" s="88">
        <v>91.44</v>
      </c>
      <c r="CI115" s="88">
        <v>4</v>
      </c>
      <c r="CJ115" s="88">
        <v>20.85</v>
      </c>
      <c r="CK115" s="88">
        <v>7.97</v>
      </c>
      <c r="CL115" s="88">
        <v>23.88</v>
      </c>
    </row>
    <row r="116" spans="1:90" x14ac:dyDescent="0.3">
      <c r="A116" s="91" t="s">
        <v>761</v>
      </c>
      <c r="B116" s="91" t="s">
        <v>853</v>
      </c>
      <c r="C116" s="91">
        <v>35023</v>
      </c>
      <c r="D116" s="102" t="s">
        <v>874</v>
      </c>
      <c r="E116" s="93">
        <v>7.9789098091688171</v>
      </c>
      <c r="F116" s="91">
        <v>1530.57</v>
      </c>
      <c r="G116" s="108">
        <v>3.3565131578947369</v>
      </c>
      <c r="H116" s="91">
        <v>1</v>
      </c>
      <c r="I116" s="91">
        <v>1</v>
      </c>
      <c r="J116" s="91">
        <v>0</v>
      </c>
      <c r="K116" s="91">
        <v>74</v>
      </c>
      <c r="L116" s="91">
        <v>1</v>
      </c>
      <c r="M116" s="91">
        <v>2</v>
      </c>
      <c r="N116" s="91">
        <v>94</v>
      </c>
      <c r="O116" s="91">
        <v>102</v>
      </c>
      <c r="P116" s="91">
        <v>17</v>
      </c>
      <c r="Q116" s="91">
        <v>26</v>
      </c>
      <c r="R116" s="91">
        <v>9</v>
      </c>
      <c r="S116" s="91">
        <v>13</v>
      </c>
      <c r="T116" s="91">
        <v>21</v>
      </c>
      <c r="U116" s="91">
        <v>40</v>
      </c>
      <c r="V116" s="91">
        <v>28</v>
      </c>
      <c r="W116" s="91">
        <v>2</v>
      </c>
      <c r="X116" s="91">
        <v>11</v>
      </c>
      <c r="Y116" s="91">
        <v>0</v>
      </c>
      <c r="Z116" s="91">
        <v>16</v>
      </c>
      <c r="AA116" s="91">
        <v>0</v>
      </c>
      <c r="AB116" s="91">
        <v>627.78</v>
      </c>
      <c r="AC116" s="91">
        <v>5</v>
      </c>
      <c r="AD116" s="91">
        <v>42.38</v>
      </c>
      <c r="AE116" s="91">
        <v>147.05000000000001</v>
      </c>
      <c r="AF116" s="91">
        <v>266.62</v>
      </c>
      <c r="AG116" s="91">
        <v>119.98</v>
      </c>
      <c r="AH116" s="91">
        <v>83.39</v>
      </c>
      <c r="AI116" s="91">
        <v>15.25</v>
      </c>
      <c r="AJ116" s="91">
        <v>41</v>
      </c>
      <c r="AK116" s="91">
        <v>25</v>
      </c>
      <c r="AL116" s="91">
        <v>53.39</v>
      </c>
      <c r="AM116" s="91">
        <v>67.91</v>
      </c>
      <c r="AN116" s="91">
        <v>2</v>
      </c>
      <c r="AO116" s="91">
        <v>15.82</v>
      </c>
      <c r="AP116" s="91">
        <v>0</v>
      </c>
      <c r="AQ116" s="91">
        <v>18</v>
      </c>
      <c r="AR116" s="88">
        <v>503</v>
      </c>
      <c r="AS116" s="88">
        <f t="shared" si="1"/>
        <v>456</v>
      </c>
      <c r="AT116" s="109">
        <v>-9.3439363817097423</v>
      </c>
      <c r="AU116" s="88">
        <v>503</v>
      </c>
      <c r="AV116" s="88">
        <v>0</v>
      </c>
      <c r="AW116" s="88">
        <v>92</v>
      </c>
      <c r="AX116" s="88">
        <v>0</v>
      </c>
      <c r="AY116" s="88">
        <v>6</v>
      </c>
      <c r="AZ116" s="88">
        <v>1</v>
      </c>
      <c r="BA116" s="88">
        <v>0</v>
      </c>
      <c r="BB116" s="88">
        <v>3</v>
      </c>
      <c r="BC116" s="88">
        <v>134</v>
      </c>
      <c r="BD116" s="88">
        <v>111</v>
      </c>
      <c r="BE116" s="88">
        <v>23</v>
      </c>
      <c r="BF116" s="88">
        <v>25</v>
      </c>
      <c r="BG116" s="88">
        <v>0</v>
      </c>
      <c r="BH116" s="88">
        <v>6</v>
      </c>
      <c r="BI116" s="88">
        <v>14</v>
      </c>
      <c r="BJ116" s="88">
        <v>24</v>
      </c>
      <c r="BK116" s="88">
        <v>27</v>
      </c>
      <c r="BL116" s="88">
        <v>9</v>
      </c>
      <c r="BM116" s="88">
        <v>3</v>
      </c>
      <c r="BN116" s="88">
        <v>6</v>
      </c>
      <c r="BO116" s="88">
        <v>6</v>
      </c>
      <c r="BP116" s="88">
        <v>20</v>
      </c>
      <c r="BQ116" s="88">
        <v>2015.55</v>
      </c>
      <c r="BR116" s="88">
        <v>0</v>
      </c>
      <c r="BS116" s="88">
        <v>964.84</v>
      </c>
      <c r="BT116" s="88">
        <v>0</v>
      </c>
      <c r="BU116" s="88">
        <v>21.5</v>
      </c>
      <c r="BV116" s="88">
        <v>0</v>
      </c>
      <c r="BW116" s="88">
        <v>0</v>
      </c>
      <c r="BX116" s="88">
        <v>53.25</v>
      </c>
      <c r="BY116" s="88">
        <v>270.89</v>
      </c>
      <c r="BZ116" s="88">
        <v>318.36</v>
      </c>
      <c r="CA116" s="88">
        <v>100.73</v>
      </c>
      <c r="CB116" s="88">
        <v>73.59</v>
      </c>
      <c r="CC116" s="88">
        <v>0</v>
      </c>
      <c r="CD116" s="88">
        <v>9</v>
      </c>
      <c r="CE116" s="88">
        <v>47</v>
      </c>
      <c r="CF116" s="88">
        <v>28</v>
      </c>
      <c r="CG116" s="88">
        <v>42.45</v>
      </c>
      <c r="CH116" s="88">
        <v>18.84</v>
      </c>
      <c r="CI116" s="88">
        <v>41.78</v>
      </c>
      <c r="CJ116" s="88">
        <v>8.58</v>
      </c>
      <c r="CK116" s="88">
        <v>13.46</v>
      </c>
      <c r="CL116" s="88">
        <v>24.78</v>
      </c>
    </row>
    <row r="117" spans="1:90" x14ac:dyDescent="0.3">
      <c r="A117" s="91" t="s">
        <v>761</v>
      </c>
      <c r="B117" s="91" t="s">
        <v>853</v>
      </c>
      <c r="C117" s="91">
        <v>35024</v>
      </c>
      <c r="D117" s="102" t="s">
        <v>875</v>
      </c>
      <c r="E117" s="93">
        <v>2.8465269330339042</v>
      </c>
      <c r="F117" s="91">
        <v>5345.57</v>
      </c>
      <c r="G117" s="108">
        <v>4.5806083976006855</v>
      </c>
      <c r="H117" s="91">
        <v>4</v>
      </c>
      <c r="I117" s="91">
        <v>11.55</v>
      </c>
      <c r="J117" s="91">
        <v>0</v>
      </c>
      <c r="K117" s="91">
        <v>119</v>
      </c>
      <c r="L117" s="91">
        <v>2</v>
      </c>
      <c r="M117" s="91">
        <v>1</v>
      </c>
      <c r="N117" s="91">
        <v>147</v>
      </c>
      <c r="O117" s="91">
        <v>287</v>
      </c>
      <c r="P117" s="91">
        <v>28</v>
      </c>
      <c r="Q117" s="91">
        <v>76</v>
      </c>
      <c r="R117" s="91">
        <v>20</v>
      </c>
      <c r="S117" s="91">
        <v>39</v>
      </c>
      <c r="T117" s="91">
        <v>66</v>
      </c>
      <c r="U117" s="91">
        <v>194</v>
      </c>
      <c r="V117" s="91">
        <v>46</v>
      </c>
      <c r="W117" s="91">
        <v>5</v>
      </c>
      <c r="X117" s="91">
        <v>58</v>
      </c>
      <c r="Y117" s="91">
        <v>17</v>
      </c>
      <c r="Z117" s="91">
        <v>62</v>
      </c>
      <c r="AA117" s="91">
        <v>0</v>
      </c>
      <c r="AB117" s="91">
        <v>2564.88</v>
      </c>
      <c r="AC117" s="91">
        <v>23.97</v>
      </c>
      <c r="AD117" s="91">
        <v>4.1399999999999997</v>
      </c>
      <c r="AE117" s="91">
        <v>209.12</v>
      </c>
      <c r="AF117" s="91">
        <v>865.6</v>
      </c>
      <c r="AG117" s="91">
        <v>132.88999999999999</v>
      </c>
      <c r="AH117" s="91">
        <v>360.46</v>
      </c>
      <c r="AI117" s="91">
        <v>61.08</v>
      </c>
      <c r="AJ117" s="91">
        <v>144.72999999999999</v>
      </c>
      <c r="AK117" s="91">
        <v>79</v>
      </c>
      <c r="AL117" s="91">
        <v>337.73</v>
      </c>
      <c r="AM117" s="91">
        <v>192.89</v>
      </c>
      <c r="AN117" s="91">
        <v>12.22</v>
      </c>
      <c r="AO117" s="91">
        <v>227.06</v>
      </c>
      <c r="AP117" s="91">
        <v>24.59</v>
      </c>
      <c r="AQ117" s="91">
        <v>105.21</v>
      </c>
      <c r="AR117" s="88">
        <v>1223</v>
      </c>
      <c r="AS117" s="88">
        <f t="shared" si="1"/>
        <v>1167</v>
      </c>
      <c r="AT117" s="109">
        <v>-4.5789043336058866</v>
      </c>
      <c r="AU117" s="88">
        <v>1223</v>
      </c>
      <c r="AV117" s="88">
        <v>1</v>
      </c>
      <c r="AW117" s="88">
        <v>145</v>
      </c>
      <c r="AX117" s="88">
        <v>0</v>
      </c>
      <c r="AY117" s="88">
        <v>14</v>
      </c>
      <c r="AZ117" s="88">
        <v>0</v>
      </c>
      <c r="BA117" s="88">
        <v>2</v>
      </c>
      <c r="BB117" s="88">
        <v>1</v>
      </c>
      <c r="BC117" s="88">
        <v>178</v>
      </c>
      <c r="BD117" s="88">
        <v>326</v>
      </c>
      <c r="BE117" s="88">
        <v>39</v>
      </c>
      <c r="BF117" s="88">
        <v>80</v>
      </c>
      <c r="BG117" s="88">
        <v>4</v>
      </c>
      <c r="BH117" s="88">
        <v>20</v>
      </c>
      <c r="BI117" s="88">
        <v>37</v>
      </c>
      <c r="BJ117" s="88">
        <v>54</v>
      </c>
      <c r="BK117" s="88">
        <v>177</v>
      </c>
      <c r="BL117" s="88">
        <v>34</v>
      </c>
      <c r="BM117" s="88">
        <v>8</v>
      </c>
      <c r="BN117" s="88">
        <v>55</v>
      </c>
      <c r="BO117" s="88">
        <v>9</v>
      </c>
      <c r="BP117" s="88">
        <v>57</v>
      </c>
      <c r="BQ117" s="88">
        <v>5496.96</v>
      </c>
      <c r="BR117" s="88">
        <v>4.92</v>
      </c>
      <c r="BS117" s="88">
        <v>2504.65</v>
      </c>
      <c r="BT117" s="88">
        <v>0</v>
      </c>
      <c r="BU117" s="88">
        <v>63.87</v>
      </c>
      <c r="BV117" s="88">
        <v>0</v>
      </c>
      <c r="BW117" s="88">
        <v>27.22</v>
      </c>
      <c r="BX117" s="88">
        <v>3</v>
      </c>
      <c r="BY117" s="88">
        <v>263.33</v>
      </c>
      <c r="BZ117" s="88">
        <v>965.53</v>
      </c>
      <c r="CA117" s="88">
        <v>199.75</v>
      </c>
      <c r="CB117" s="88">
        <v>300.87</v>
      </c>
      <c r="CC117" s="88">
        <v>5.28</v>
      </c>
      <c r="CD117" s="88">
        <v>39.729999999999997</v>
      </c>
      <c r="CE117" s="88">
        <v>192.56</v>
      </c>
      <c r="CF117" s="88">
        <v>68.2</v>
      </c>
      <c r="CG117" s="88">
        <v>348.49</v>
      </c>
      <c r="CH117" s="88">
        <v>195.41</v>
      </c>
      <c r="CI117" s="88">
        <v>46.78</v>
      </c>
      <c r="CJ117" s="88">
        <v>213.08</v>
      </c>
      <c r="CK117" s="88">
        <v>22.42</v>
      </c>
      <c r="CL117" s="88">
        <v>101.02</v>
      </c>
    </row>
    <row r="118" spans="1:90" x14ac:dyDescent="0.3">
      <c r="A118" s="91" t="s">
        <v>761</v>
      </c>
      <c r="B118" s="91" t="s">
        <v>853</v>
      </c>
      <c r="C118" s="91">
        <v>35026</v>
      </c>
      <c r="D118" s="102" t="s">
        <v>876</v>
      </c>
      <c r="E118" s="93">
        <v>0.87073729613155404</v>
      </c>
      <c r="F118" s="91">
        <v>3022.04</v>
      </c>
      <c r="G118" s="108">
        <v>5.4747101449275366</v>
      </c>
      <c r="H118" s="91">
        <v>2</v>
      </c>
      <c r="I118" s="91">
        <v>3.69</v>
      </c>
      <c r="J118" s="91">
        <v>0</v>
      </c>
      <c r="K118" s="91">
        <v>106</v>
      </c>
      <c r="L118" s="91">
        <v>1</v>
      </c>
      <c r="M118" s="91">
        <v>2</v>
      </c>
      <c r="N118" s="91">
        <v>85</v>
      </c>
      <c r="O118" s="91">
        <v>118</v>
      </c>
      <c r="P118" s="91">
        <v>12</v>
      </c>
      <c r="Q118" s="91">
        <v>38</v>
      </c>
      <c r="R118" s="91">
        <v>2</v>
      </c>
      <c r="S118" s="91">
        <v>10</v>
      </c>
      <c r="T118" s="91">
        <v>41</v>
      </c>
      <c r="U118" s="91">
        <v>63</v>
      </c>
      <c r="V118" s="91">
        <v>25</v>
      </c>
      <c r="W118" s="91">
        <v>1</v>
      </c>
      <c r="X118" s="91">
        <v>14</v>
      </c>
      <c r="Y118" s="91">
        <v>6</v>
      </c>
      <c r="Z118" s="91">
        <v>28</v>
      </c>
      <c r="AA118" s="91">
        <v>0</v>
      </c>
      <c r="AB118" s="91">
        <v>1854.75</v>
      </c>
      <c r="AC118" s="91">
        <v>1</v>
      </c>
      <c r="AD118" s="91">
        <v>14.01</v>
      </c>
      <c r="AE118" s="91">
        <v>190.05</v>
      </c>
      <c r="AF118" s="91">
        <v>272.06</v>
      </c>
      <c r="AG118" s="91">
        <v>59.29</v>
      </c>
      <c r="AH118" s="91">
        <v>101.51</v>
      </c>
      <c r="AI118" s="91">
        <v>1</v>
      </c>
      <c r="AJ118" s="91">
        <v>32.200000000000003</v>
      </c>
      <c r="AK118" s="91">
        <v>63.7</v>
      </c>
      <c r="AL118" s="91">
        <v>93.96</v>
      </c>
      <c r="AM118" s="91">
        <v>249.16</v>
      </c>
      <c r="AN118" s="91">
        <v>1</v>
      </c>
      <c r="AO118" s="91">
        <v>18.21</v>
      </c>
      <c r="AP118" s="91">
        <v>7</v>
      </c>
      <c r="AQ118" s="91">
        <v>63.14</v>
      </c>
      <c r="AR118" s="88">
        <v>664</v>
      </c>
      <c r="AS118" s="88">
        <f t="shared" si="1"/>
        <v>552</v>
      </c>
      <c r="AT118" s="109">
        <v>-16.867469879518072</v>
      </c>
      <c r="AU118" s="88">
        <v>664</v>
      </c>
      <c r="AV118" s="88">
        <v>0</v>
      </c>
      <c r="AW118" s="88">
        <v>147</v>
      </c>
      <c r="AX118" s="88">
        <v>0</v>
      </c>
      <c r="AY118" s="88">
        <v>13</v>
      </c>
      <c r="AZ118" s="88">
        <v>1</v>
      </c>
      <c r="BA118" s="88">
        <v>2</v>
      </c>
      <c r="BB118" s="88">
        <v>0</v>
      </c>
      <c r="BC118" s="88">
        <v>108</v>
      </c>
      <c r="BD118" s="88">
        <v>158</v>
      </c>
      <c r="BE118" s="88">
        <v>21</v>
      </c>
      <c r="BF118" s="88">
        <v>35</v>
      </c>
      <c r="BG118" s="88">
        <v>2</v>
      </c>
      <c r="BH118" s="88">
        <v>4</v>
      </c>
      <c r="BI118" s="88">
        <v>13</v>
      </c>
      <c r="BJ118" s="88">
        <v>46</v>
      </c>
      <c r="BK118" s="88">
        <v>66</v>
      </c>
      <c r="BL118" s="88">
        <v>11</v>
      </c>
      <c r="BM118" s="88">
        <v>2</v>
      </c>
      <c r="BN118" s="88">
        <v>19</v>
      </c>
      <c r="BO118" s="88">
        <v>5</v>
      </c>
      <c r="BP118" s="88">
        <v>27</v>
      </c>
      <c r="BQ118" s="88">
        <v>3278.04</v>
      </c>
      <c r="BR118" s="88">
        <v>0</v>
      </c>
      <c r="BS118" s="88">
        <v>2169.9499999999998</v>
      </c>
      <c r="BT118" s="88">
        <v>0</v>
      </c>
      <c r="BU118" s="88">
        <v>38.270000000000003</v>
      </c>
      <c r="BV118" s="88">
        <v>1.1200000000000001</v>
      </c>
      <c r="BW118" s="88">
        <v>3</v>
      </c>
      <c r="BX118" s="88">
        <v>0</v>
      </c>
      <c r="BY118" s="88">
        <v>205.91</v>
      </c>
      <c r="BZ118" s="88">
        <v>348.72</v>
      </c>
      <c r="CA118" s="88">
        <v>74.11</v>
      </c>
      <c r="CB118" s="88">
        <v>106.09</v>
      </c>
      <c r="CC118" s="88">
        <v>4.1900000000000004</v>
      </c>
      <c r="CD118" s="88">
        <v>4</v>
      </c>
      <c r="CE118" s="88">
        <v>43.77</v>
      </c>
      <c r="CF118" s="88">
        <v>54.96</v>
      </c>
      <c r="CG118" s="88">
        <v>96.52</v>
      </c>
      <c r="CH118" s="88">
        <v>50.28</v>
      </c>
      <c r="CI118" s="88">
        <v>16.989999999999998</v>
      </c>
      <c r="CJ118" s="88">
        <v>21.42</v>
      </c>
      <c r="CK118" s="88">
        <v>5.91</v>
      </c>
      <c r="CL118" s="88">
        <v>76.41</v>
      </c>
    </row>
    <row r="119" spans="1:90" x14ac:dyDescent="0.3">
      <c r="A119" s="91" t="s">
        <v>761</v>
      </c>
      <c r="B119" s="91" t="s">
        <v>853</v>
      </c>
      <c r="C119" s="91">
        <v>35027</v>
      </c>
      <c r="D119" s="102" t="s">
        <v>877</v>
      </c>
      <c r="E119" s="93">
        <v>4.5433819541438085</v>
      </c>
      <c r="F119" s="91">
        <v>4351.03</v>
      </c>
      <c r="G119" s="108">
        <v>4.8887977528089888</v>
      </c>
      <c r="H119" s="91">
        <v>6</v>
      </c>
      <c r="I119" s="91">
        <v>18.399999999999999</v>
      </c>
      <c r="J119" s="91">
        <v>0</v>
      </c>
      <c r="K119" s="91">
        <v>142</v>
      </c>
      <c r="L119" s="91">
        <v>2</v>
      </c>
      <c r="M119" s="91">
        <v>4</v>
      </c>
      <c r="N119" s="91">
        <v>109</v>
      </c>
      <c r="O119" s="91">
        <v>181</v>
      </c>
      <c r="P119" s="91">
        <v>29</v>
      </c>
      <c r="Q119" s="91">
        <v>51</v>
      </c>
      <c r="R119" s="91">
        <v>29</v>
      </c>
      <c r="S119" s="91">
        <v>27</v>
      </c>
      <c r="T119" s="91">
        <v>55</v>
      </c>
      <c r="U119" s="91">
        <v>102</v>
      </c>
      <c r="V119" s="91">
        <v>44</v>
      </c>
      <c r="W119" s="91">
        <v>5</v>
      </c>
      <c r="X119" s="91">
        <v>55</v>
      </c>
      <c r="Y119" s="91">
        <v>14</v>
      </c>
      <c r="Z119" s="91">
        <v>41</v>
      </c>
      <c r="AA119" s="91">
        <v>0</v>
      </c>
      <c r="AB119" s="91">
        <v>2083.4699999999998</v>
      </c>
      <c r="AC119" s="91">
        <v>8.23</v>
      </c>
      <c r="AD119" s="91">
        <v>7</v>
      </c>
      <c r="AE119" s="91">
        <v>201.64</v>
      </c>
      <c r="AF119" s="91">
        <v>575.64</v>
      </c>
      <c r="AG119" s="91">
        <v>111.13</v>
      </c>
      <c r="AH119" s="91">
        <v>223.67</v>
      </c>
      <c r="AI119" s="91">
        <v>60.79</v>
      </c>
      <c r="AJ119" s="91">
        <v>86.71</v>
      </c>
      <c r="AK119" s="91">
        <v>64.260000000000005</v>
      </c>
      <c r="AL119" s="91">
        <v>177.36</v>
      </c>
      <c r="AM119" s="91">
        <v>559.74</v>
      </c>
      <c r="AN119" s="91">
        <v>8</v>
      </c>
      <c r="AO119" s="91">
        <v>68.599999999999994</v>
      </c>
      <c r="AP119" s="91">
        <v>21.28</v>
      </c>
      <c r="AQ119" s="91">
        <v>93.51</v>
      </c>
      <c r="AR119" s="88">
        <v>898</v>
      </c>
      <c r="AS119" s="88">
        <f t="shared" si="1"/>
        <v>890</v>
      </c>
      <c r="AT119" s="109">
        <v>-0.89086859688195985</v>
      </c>
      <c r="AU119" s="88">
        <v>898</v>
      </c>
      <c r="AV119" s="88">
        <v>0</v>
      </c>
      <c r="AW119" s="88">
        <v>164</v>
      </c>
      <c r="AX119" s="88">
        <v>0</v>
      </c>
      <c r="AY119" s="88">
        <v>17</v>
      </c>
      <c r="AZ119" s="88">
        <v>1</v>
      </c>
      <c r="BA119" s="88">
        <v>1</v>
      </c>
      <c r="BB119" s="88">
        <v>2</v>
      </c>
      <c r="BC119" s="88">
        <v>135</v>
      </c>
      <c r="BD119" s="88">
        <v>198</v>
      </c>
      <c r="BE119" s="88">
        <v>35</v>
      </c>
      <c r="BF119" s="88">
        <v>48</v>
      </c>
      <c r="BG119" s="88">
        <v>3</v>
      </c>
      <c r="BH119" s="88">
        <v>21</v>
      </c>
      <c r="BI119" s="88">
        <v>23</v>
      </c>
      <c r="BJ119" s="88">
        <v>52</v>
      </c>
      <c r="BK119" s="88">
        <v>95</v>
      </c>
      <c r="BL119" s="88">
        <v>29</v>
      </c>
      <c r="BM119" s="88">
        <v>2</v>
      </c>
      <c r="BN119" s="88">
        <v>42</v>
      </c>
      <c r="BO119" s="88">
        <v>15</v>
      </c>
      <c r="BP119" s="88">
        <v>36</v>
      </c>
      <c r="BQ119" s="88">
        <v>4201.95</v>
      </c>
      <c r="BR119" s="88">
        <v>0</v>
      </c>
      <c r="BS119" s="88">
        <v>2284.16</v>
      </c>
      <c r="BT119" s="88">
        <v>0</v>
      </c>
      <c r="BU119" s="88">
        <v>120.89</v>
      </c>
      <c r="BV119" s="88">
        <v>3.58</v>
      </c>
      <c r="BW119" s="88">
        <v>3</v>
      </c>
      <c r="BX119" s="88">
        <v>2</v>
      </c>
      <c r="BY119" s="88">
        <v>335.85</v>
      </c>
      <c r="BZ119" s="88">
        <v>566.03</v>
      </c>
      <c r="CA119" s="88">
        <v>120.56</v>
      </c>
      <c r="CB119" s="88">
        <v>153.19</v>
      </c>
      <c r="CC119" s="88">
        <v>13</v>
      </c>
      <c r="CD119" s="88">
        <v>35.880000000000003</v>
      </c>
      <c r="CE119" s="88">
        <v>87.57</v>
      </c>
      <c r="CF119" s="88">
        <v>65.44</v>
      </c>
      <c r="CG119" s="88">
        <v>190.09</v>
      </c>
      <c r="CH119" s="88">
        <v>205.1</v>
      </c>
      <c r="CI119" s="88">
        <v>2.83</v>
      </c>
      <c r="CJ119" s="88">
        <v>43.87</v>
      </c>
      <c r="CK119" s="88">
        <v>27.26</v>
      </c>
      <c r="CL119" s="88">
        <v>79.12</v>
      </c>
    </row>
    <row r="120" spans="1:90" x14ac:dyDescent="0.3">
      <c r="A120" s="91" t="s">
        <v>761</v>
      </c>
      <c r="B120" s="91" t="s">
        <v>853</v>
      </c>
      <c r="C120" s="91">
        <v>35028</v>
      </c>
      <c r="D120" s="102" t="s">
        <v>878</v>
      </c>
      <c r="E120" s="93">
        <v>5.5011340769204278</v>
      </c>
      <c r="F120" s="91">
        <v>4289.59</v>
      </c>
      <c r="G120" s="108">
        <v>4.3068172690763058</v>
      </c>
      <c r="H120" s="91">
        <v>1</v>
      </c>
      <c r="I120" s="91">
        <v>2.96</v>
      </c>
      <c r="J120" s="91">
        <v>0</v>
      </c>
      <c r="K120" s="91">
        <v>230</v>
      </c>
      <c r="L120" s="91">
        <v>0</v>
      </c>
      <c r="M120" s="91">
        <v>3</v>
      </c>
      <c r="N120" s="91">
        <v>128</v>
      </c>
      <c r="O120" s="91">
        <v>221</v>
      </c>
      <c r="P120" s="91">
        <v>18</v>
      </c>
      <c r="Q120" s="91">
        <v>49</v>
      </c>
      <c r="R120" s="91">
        <v>21</v>
      </c>
      <c r="S120" s="91">
        <v>21</v>
      </c>
      <c r="T120" s="91">
        <v>57</v>
      </c>
      <c r="U120" s="91">
        <v>118</v>
      </c>
      <c r="V120" s="91">
        <v>29</v>
      </c>
      <c r="W120" s="91">
        <v>2</v>
      </c>
      <c r="X120" s="91">
        <v>41</v>
      </c>
      <c r="Y120" s="91">
        <v>8</v>
      </c>
      <c r="Z120" s="91">
        <v>50</v>
      </c>
      <c r="AA120" s="91">
        <v>0</v>
      </c>
      <c r="AB120" s="91">
        <v>2032.49</v>
      </c>
      <c r="AC120" s="91">
        <v>0</v>
      </c>
      <c r="AD120" s="91">
        <v>95.8</v>
      </c>
      <c r="AE120" s="91">
        <v>294.23</v>
      </c>
      <c r="AF120" s="91">
        <v>591.89</v>
      </c>
      <c r="AG120" s="91">
        <v>44.35</v>
      </c>
      <c r="AH120" s="91">
        <v>198.49</v>
      </c>
      <c r="AI120" s="91">
        <v>48.95</v>
      </c>
      <c r="AJ120" s="91">
        <v>55.19</v>
      </c>
      <c r="AK120" s="91">
        <v>123.48</v>
      </c>
      <c r="AL120" s="91">
        <v>176.28</v>
      </c>
      <c r="AM120" s="91">
        <v>415.21</v>
      </c>
      <c r="AN120" s="91">
        <v>10.67</v>
      </c>
      <c r="AO120" s="91">
        <v>90.39</v>
      </c>
      <c r="AP120" s="91">
        <v>21.99</v>
      </c>
      <c r="AQ120" s="91">
        <v>90.18</v>
      </c>
      <c r="AR120" s="88">
        <v>1096</v>
      </c>
      <c r="AS120" s="88">
        <f t="shared" si="1"/>
        <v>996</v>
      </c>
      <c r="AT120" s="109">
        <v>-9.1240875912408761</v>
      </c>
      <c r="AU120" s="88">
        <v>1096</v>
      </c>
      <c r="AV120" s="88">
        <v>0</v>
      </c>
      <c r="AW120" s="88">
        <v>296</v>
      </c>
      <c r="AX120" s="88">
        <v>0</v>
      </c>
      <c r="AY120" s="88">
        <v>16</v>
      </c>
      <c r="AZ120" s="88">
        <v>2</v>
      </c>
      <c r="BA120" s="88">
        <v>0</v>
      </c>
      <c r="BB120" s="88">
        <v>4</v>
      </c>
      <c r="BC120" s="88">
        <v>154</v>
      </c>
      <c r="BD120" s="88">
        <v>234</v>
      </c>
      <c r="BE120" s="88">
        <v>27</v>
      </c>
      <c r="BF120" s="88">
        <v>54</v>
      </c>
      <c r="BG120" s="88">
        <v>2</v>
      </c>
      <c r="BH120" s="88">
        <v>18</v>
      </c>
      <c r="BI120" s="88">
        <v>22</v>
      </c>
      <c r="BJ120" s="88">
        <v>50</v>
      </c>
      <c r="BK120" s="88">
        <v>114</v>
      </c>
      <c r="BL120" s="88">
        <v>23</v>
      </c>
      <c r="BM120" s="88">
        <v>3</v>
      </c>
      <c r="BN120" s="88">
        <v>34</v>
      </c>
      <c r="BO120" s="88">
        <v>10</v>
      </c>
      <c r="BP120" s="88">
        <v>53</v>
      </c>
      <c r="BQ120" s="88">
        <v>4119.26</v>
      </c>
      <c r="BR120" s="88">
        <v>0</v>
      </c>
      <c r="BS120" s="88">
        <v>2089.1799999999998</v>
      </c>
      <c r="BT120" s="88">
        <v>0</v>
      </c>
      <c r="BU120" s="88">
        <v>98.35</v>
      </c>
      <c r="BV120" s="88">
        <v>9</v>
      </c>
      <c r="BW120" s="88">
        <v>0</v>
      </c>
      <c r="BX120" s="88">
        <v>38.43</v>
      </c>
      <c r="BY120" s="88">
        <v>344.8</v>
      </c>
      <c r="BZ120" s="88">
        <v>598.38</v>
      </c>
      <c r="CA120" s="88">
        <v>62.56</v>
      </c>
      <c r="CB120" s="88">
        <v>207.33</v>
      </c>
      <c r="CC120" s="88">
        <v>3.29</v>
      </c>
      <c r="CD120" s="88">
        <v>24.8</v>
      </c>
      <c r="CE120" s="88">
        <v>85.37</v>
      </c>
      <c r="CF120" s="88">
        <v>68.67</v>
      </c>
      <c r="CG120" s="88">
        <v>174.65</v>
      </c>
      <c r="CH120" s="88">
        <v>174.98</v>
      </c>
      <c r="CI120" s="88">
        <v>38.72</v>
      </c>
      <c r="CJ120" s="88">
        <v>84.91</v>
      </c>
      <c r="CK120" s="88">
        <v>35.22</v>
      </c>
      <c r="CL120" s="88">
        <v>91.26</v>
      </c>
    </row>
    <row r="121" spans="1:90" x14ac:dyDescent="0.3">
      <c r="A121" s="91" t="s">
        <v>761</v>
      </c>
      <c r="B121" s="91" t="s">
        <v>853</v>
      </c>
      <c r="C121" s="91">
        <v>35029</v>
      </c>
      <c r="D121" s="102" t="s">
        <v>879</v>
      </c>
      <c r="E121" s="93">
        <v>2.9194633488466368</v>
      </c>
      <c r="F121" s="91">
        <v>2340.66</v>
      </c>
      <c r="G121" s="108">
        <v>4.271277372262773</v>
      </c>
      <c r="H121" s="91">
        <v>3</v>
      </c>
      <c r="I121" s="91">
        <v>10.36</v>
      </c>
      <c r="J121" s="91">
        <v>1</v>
      </c>
      <c r="K121" s="91">
        <v>92</v>
      </c>
      <c r="L121" s="91">
        <v>3</v>
      </c>
      <c r="M121" s="91">
        <v>1</v>
      </c>
      <c r="N121" s="91">
        <v>81</v>
      </c>
      <c r="O121" s="91">
        <v>126</v>
      </c>
      <c r="P121" s="91">
        <v>21</v>
      </c>
      <c r="Q121" s="91">
        <v>40</v>
      </c>
      <c r="R121" s="91">
        <v>7</v>
      </c>
      <c r="S121" s="91">
        <v>12</v>
      </c>
      <c r="T121" s="91">
        <v>34</v>
      </c>
      <c r="U121" s="91">
        <v>52</v>
      </c>
      <c r="V121" s="91">
        <v>21</v>
      </c>
      <c r="W121" s="91">
        <v>4</v>
      </c>
      <c r="X121" s="91">
        <v>18</v>
      </c>
      <c r="Y121" s="91">
        <v>8</v>
      </c>
      <c r="Z121" s="91">
        <v>27</v>
      </c>
      <c r="AA121" s="91">
        <v>32.869999999999997</v>
      </c>
      <c r="AB121" s="91">
        <v>1282.77</v>
      </c>
      <c r="AC121" s="91">
        <v>6</v>
      </c>
      <c r="AD121" s="91">
        <v>2</v>
      </c>
      <c r="AE121" s="91">
        <v>146.91</v>
      </c>
      <c r="AF121" s="91">
        <v>319.77</v>
      </c>
      <c r="AG121" s="91">
        <v>82.62</v>
      </c>
      <c r="AH121" s="91">
        <v>122.97</v>
      </c>
      <c r="AI121" s="91">
        <v>20.14</v>
      </c>
      <c r="AJ121" s="91">
        <v>42.33</v>
      </c>
      <c r="AK121" s="91">
        <v>38.630000000000003</v>
      </c>
      <c r="AL121" s="91">
        <v>53.48</v>
      </c>
      <c r="AM121" s="91">
        <v>80.44</v>
      </c>
      <c r="AN121" s="91">
        <v>4</v>
      </c>
      <c r="AO121" s="91">
        <v>20</v>
      </c>
      <c r="AP121" s="91">
        <v>33.159999999999997</v>
      </c>
      <c r="AQ121" s="91">
        <v>52.57</v>
      </c>
      <c r="AR121" s="88">
        <v>628</v>
      </c>
      <c r="AS121" s="88">
        <f t="shared" si="1"/>
        <v>548</v>
      </c>
      <c r="AT121" s="109">
        <v>-12.738853503184714</v>
      </c>
      <c r="AU121" s="88">
        <v>628</v>
      </c>
      <c r="AV121" s="88">
        <v>0</v>
      </c>
      <c r="AW121" s="88">
        <v>113</v>
      </c>
      <c r="AX121" s="88">
        <v>0</v>
      </c>
      <c r="AY121" s="88">
        <v>8</v>
      </c>
      <c r="AZ121" s="88">
        <v>0</v>
      </c>
      <c r="BA121" s="88">
        <v>0</v>
      </c>
      <c r="BB121" s="88">
        <v>1</v>
      </c>
      <c r="BC121" s="88">
        <v>104</v>
      </c>
      <c r="BD121" s="88">
        <v>147</v>
      </c>
      <c r="BE121" s="88">
        <v>19</v>
      </c>
      <c r="BF121" s="88">
        <v>37</v>
      </c>
      <c r="BG121" s="88">
        <v>3</v>
      </c>
      <c r="BH121" s="88">
        <v>8</v>
      </c>
      <c r="BI121" s="88">
        <v>13</v>
      </c>
      <c r="BJ121" s="88">
        <v>47</v>
      </c>
      <c r="BK121" s="88">
        <v>59</v>
      </c>
      <c r="BL121" s="88">
        <v>21</v>
      </c>
      <c r="BM121" s="88">
        <v>5</v>
      </c>
      <c r="BN121" s="88">
        <v>22</v>
      </c>
      <c r="BO121" s="88">
        <v>7</v>
      </c>
      <c r="BP121" s="88">
        <v>25</v>
      </c>
      <c r="BQ121" s="88">
        <v>2309.7800000000002</v>
      </c>
      <c r="BR121" s="88">
        <v>0</v>
      </c>
      <c r="BS121" s="88">
        <v>1161.55</v>
      </c>
      <c r="BT121" s="88">
        <v>0</v>
      </c>
      <c r="BU121" s="88">
        <v>42.25</v>
      </c>
      <c r="BV121" s="88">
        <v>0</v>
      </c>
      <c r="BW121" s="88">
        <v>0</v>
      </c>
      <c r="BX121" s="88">
        <v>1.41</v>
      </c>
      <c r="BY121" s="88">
        <v>220.47</v>
      </c>
      <c r="BZ121" s="88">
        <v>345.29</v>
      </c>
      <c r="CA121" s="88">
        <v>97.01</v>
      </c>
      <c r="CB121" s="88">
        <v>134.52000000000001</v>
      </c>
      <c r="CC121" s="88">
        <v>21.51</v>
      </c>
      <c r="CD121" s="88">
        <v>19.28</v>
      </c>
      <c r="CE121" s="88">
        <v>46.42</v>
      </c>
      <c r="CF121" s="88">
        <v>52.8</v>
      </c>
      <c r="CG121" s="88">
        <v>76.09</v>
      </c>
      <c r="CH121" s="88">
        <v>33.82</v>
      </c>
      <c r="CI121" s="88">
        <v>34.99</v>
      </c>
      <c r="CJ121" s="88">
        <v>26</v>
      </c>
      <c r="CK121" s="88">
        <v>13.32</v>
      </c>
      <c r="CL121" s="88">
        <v>46.81</v>
      </c>
    </row>
    <row r="122" spans="1:90" x14ac:dyDescent="0.3">
      <c r="A122" s="91" t="s">
        <v>761</v>
      </c>
      <c r="B122" s="91" t="s">
        <v>853</v>
      </c>
      <c r="C122" s="91">
        <v>35030</v>
      </c>
      <c r="D122" s="102" t="s">
        <v>880</v>
      </c>
      <c r="E122" s="93">
        <v>18.856385008777956</v>
      </c>
      <c r="F122" s="91">
        <v>3084.6</v>
      </c>
      <c r="G122" s="108">
        <v>2.8990601503759397</v>
      </c>
      <c r="H122" s="91">
        <v>1</v>
      </c>
      <c r="I122" s="91">
        <v>1</v>
      </c>
      <c r="J122" s="91">
        <v>0</v>
      </c>
      <c r="K122" s="91">
        <v>111</v>
      </c>
      <c r="L122" s="91">
        <v>1</v>
      </c>
      <c r="M122" s="91">
        <v>2</v>
      </c>
      <c r="N122" s="91">
        <v>178</v>
      </c>
      <c r="O122" s="91">
        <v>261</v>
      </c>
      <c r="P122" s="91">
        <v>27</v>
      </c>
      <c r="Q122" s="91">
        <v>62</v>
      </c>
      <c r="R122" s="91">
        <v>26</v>
      </c>
      <c r="S122" s="91">
        <v>29</v>
      </c>
      <c r="T122" s="91">
        <v>60</v>
      </c>
      <c r="U122" s="91">
        <v>138</v>
      </c>
      <c r="V122" s="91">
        <v>50</v>
      </c>
      <c r="W122" s="91">
        <v>16</v>
      </c>
      <c r="X122" s="91">
        <v>52</v>
      </c>
      <c r="Y122" s="91">
        <v>10</v>
      </c>
      <c r="Z122" s="91">
        <v>41</v>
      </c>
      <c r="AA122" s="91">
        <v>0</v>
      </c>
      <c r="AB122" s="91">
        <v>1048.08</v>
      </c>
      <c r="AC122" s="91">
        <v>1</v>
      </c>
      <c r="AD122" s="91">
        <v>2.2599999999999998</v>
      </c>
      <c r="AE122" s="91">
        <v>269.5</v>
      </c>
      <c r="AF122" s="91">
        <v>583.5</v>
      </c>
      <c r="AG122" s="91">
        <v>81.150000000000006</v>
      </c>
      <c r="AH122" s="91">
        <v>288.82</v>
      </c>
      <c r="AI122" s="91">
        <v>130.77000000000001</v>
      </c>
      <c r="AJ122" s="91">
        <v>65.8</v>
      </c>
      <c r="AK122" s="91">
        <v>72.94</v>
      </c>
      <c r="AL122" s="91">
        <v>179.34</v>
      </c>
      <c r="AM122" s="91">
        <v>113.12</v>
      </c>
      <c r="AN122" s="91">
        <v>14.54</v>
      </c>
      <c r="AO122" s="91">
        <v>144.62</v>
      </c>
      <c r="AP122" s="91">
        <v>14.47</v>
      </c>
      <c r="AQ122" s="91">
        <v>74.69</v>
      </c>
      <c r="AR122" s="88">
        <v>1074</v>
      </c>
      <c r="AS122" s="88">
        <f t="shared" si="1"/>
        <v>1064</v>
      </c>
      <c r="AT122" s="109">
        <v>-0.93109869646182497</v>
      </c>
      <c r="AU122" s="88">
        <v>1074</v>
      </c>
      <c r="AV122" s="88">
        <v>0</v>
      </c>
      <c r="AW122" s="88">
        <v>143</v>
      </c>
      <c r="AX122" s="88">
        <v>0</v>
      </c>
      <c r="AY122" s="88">
        <v>21</v>
      </c>
      <c r="AZ122" s="88">
        <v>0</v>
      </c>
      <c r="BA122" s="88">
        <v>0</v>
      </c>
      <c r="BB122" s="88">
        <v>1</v>
      </c>
      <c r="BC122" s="88">
        <v>193</v>
      </c>
      <c r="BD122" s="88">
        <v>273</v>
      </c>
      <c r="BE122" s="88">
        <v>29</v>
      </c>
      <c r="BF122" s="88">
        <v>55</v>
      </c>
      <c r="BG122" s="88">
        <v>0</v>
      </c>
      <c r="BH122" s="88">
        <v>24</v>
      </c>
      <c r="BI122" s="88">
        <v>26</v>
      </c>
      <c r="BJ122" s="88">
        <v>57</v>
      </c>
      <c r="BK122" s="88">
        <v>134</v>
      </c>
      <c r="BL122" s="88">
        <v>32</v>
      </c>
      <c r="BM122" s="88">
        <v>8</v>
      </c>
      <c r="BN122" s="88">
        <v>56</v>
      </c>
      <c r="BO122" s="88">
        <v>9</v>
      </c>
      <c r="BP122" s="88">
        <v>34</v>
      </c>
      <c r="BQ122" s="88">
        <v>3416.51</v>
      </c>
      <c r="BR122" s="88">
        <v>0</v>
      </c>
      <c r="BS122" s="88">
        <v>1259.0999999999999</v>
      </c>
      <c r="BT122" s="88">
        <v>0</v>
      </c>
      <c r="BU122" s="88">
        <v>286.45</v>
      </c>
      <c r="BV122" s="88">
        <v>0</v>
      </c>
      <c r="BW122" s="88">
        <v>0</v>
      </c>
      <c r="BX122" s="88">
        <v>3</v>
      </c>
      <c r="BY122" s="88">
        <v>341.74</v>
      </c>
      <c r="BZ122" s="88">
        <v>651.11</v>
      </c>
      <c r="CA122" s="88">
        <v>73.37</v>
      </c>
      <c r="CB122" s="88">
        <v>255.62</v>
      </c>
      <c r="CC122" s="88">
        <v>0</v>
      </c>
      <c r="CD122" s="88">
        <v>92.87</v>
      </c>
      <c r="CE122" s="88">
        <v>69.06</v>
      </c>
      <c r="CF122" s="88">
        <v>75.95</v>
      </c>
      <c r="CG122" s="88">
        <v>168.22</v>
      </c>
      <c r="CH122" s="88">
        <v>80.64</v>
      </c>
      <c r="CI122" s="88">
        <v>62.65</v>
      </c>
      <c r="CJ122" s="88">
        <v>207.87</v>
      </c>
      <c r="CK122" s="88">
        <v>18.32</v>
      </c>
      <c r="CL122" s="88">
        <v>56.99</v>
      </c>
    </row>
    <row r="123" spans="1:90" x14ac:dyDescent="0.3">
      <c r="A123" s="91" t="s">
        <v>761</v>
      </c>
      <c r="B123" s="91" t="s">
        <v>853</v>
      </c>
      <c r="C123" s="91">
        <v>35032</v>
      </c>
      <c r="D123" s="102" t="s">
        <v>881</v>
      </c>
      <c r="E123" s="93">
        <v>7.1042621671705843</v>
      </c>
      <c r="F123" s="91">
        <v>3806.58</v>
      </c>
      <c r="G123" s="108">
        <v>4.81236409608091</v>
      </c>
      <c r="H123" s="91">
        <v>5</v>
      </c>
      <c r="I123" s="91">
        <v>27.59</v>
      </c>
      <c r="J123" s="91">
        <v>0</v>
      </c>
      <c r="K123" s="91">
        <v>133</v>
      </c>
      <c r="L123" s="91">
        <v>0</v>
      </c>
      <c r="M123" s="91">
        <v>0</v>
      </c>
      <c r="N123" s="91">
        <v>139</v>
      </c>
      <c r="O123" s="91">
        <v>165</v>
      </c>
      <c r="P123" s="91">
        <v>21</v>
      </c>
      <c r="Q123" s="91">
        <v>49</v>
      </c>
      <c r="R123" s="91">
        <v>9</v>
      </c>
      <c r="S123" s="91">
        <v>20</v>
      </c>
      <c r="T123" s="91">
        <v>44</v>
      </c>
      <c r="U123" s="91">
        <v>97</v>
      </c>
      <c r="V123" s="91">
        <v>34</v>
      </c>
      <c r="W123" s="91">
        <v>1</v>
      </c>
      <c r="X123" s="91">
        <v>42</v>
      </c>
      <c r="Y123" s="91">
        <v>5</v>
      </c>
      <c r="Z123" s="91">
        <v>32</v>
      </c>
      <c r="AA123" s="91">
        <v>0</v>
      </c>
      <c r="AB123" s="91">
        <v>2050.6</v>
      </c>
      <c r="AC123" s="91">
        <v>0</v>
      </c>
      <c r="AD123" s="91">
        <v>0</v>
      </c>
      <c r="AE123" s="91">
        <v>237.05</v>
      </c>
      <c r="AF123" s="91">
        <v>424.93</v>
      </c>
      <c r="AG123" s="91">
        <v>69.36</v>
      </c>
      <c r="AH123" s="91">
        <v>193.21</v>
      </c>
      <c r="AI123" s="91">
        <v>19.760000000000002</v>
      </c>
      <c r="AJ123" s="91">
        <v>47</v>
      </c>
      <c r="AK123" s="91">
        <v>55.5</v>
      </c>
      <c r="AL123" s="91">
        <v>140.51</v>
      </c>
      <c r="AM123" s="91">
        <v>284.89</v>
      </c>
      <c r="AN123" s="91">
        <v>1</v>
      </c>
      <c r="AO123" s="91">
        <v>155.34</v>
      </c>
      <c r="AP123" s="91">
        <v>65.83</v>
      </c>
      <c r="AQ123" s="91">
        <v>61.6</v>
      </c>
      <c r="AR123" s="88">
        <v>825</v>
      </c>
      <c r="AS123" s="88">
        <f t="shared" si="1"/>
        <v>791</v>
      </c>
      <c r="AT123" s="109">
        <v>-4.1212121212121211</v>
      </c>
      <c r="AU123" s="88">
        <v>825</v>
      </c>
      <c r="AV123" s="88">
        <v>0</v>
      </c>
      <c r="AW123" s="88">
        <v>156</v>
      </c>
      <c r="AX123" s="88">
        <v>0</v>
      </c>
      <c r="AY123" s="88">
        <v>16</v>
      </c>
      <c r="AZ123" s="88">
        <v>0</v>
      </c>
      <c r="BA123" s="88">
        <v>1</v>
      </c>
      <c r="BB123" s="88">
        <v>0</v>
      </c>
      <c r="BC123" s="88">
        <v>197</v>
      </c>
      <c r="BD123" s="88">
        <v>174</v>
      </c>
      <c r="BE123" s="88">
        <v>25</v>
      </c>
      <c r="BF123" s="88">
        <v>44</v>
      </c>
      <c r="BG123" s="88">
        <v>2</v>
      </c>
      <c r="BH123" s="88">
        <v>8</v>
      </c>
      <c r="BI123" s="88">
        <v>16</v>
      </c>
      <c r="BJ123" s="88">
        <v>40</v>
      </c>
      <c r="BK123" s="88">
        <v>78</v>
      </c>
      <c r="BL123" s="88">
        <v>27</v>
      </c>
      <c r="BM123" s="88">
        <v>0</v>
      </c>
      <c r="BN123" s="88">
        <v>28</v>
      </c>
      <c r="BO123" s="88">
        <v>4</v>
      </c>
      <c r="BP123" s="88">
        <v>27</v>
      </c>
      <c r="BQ123" s="88">
        <v>3973.2</v>
      </c>
      <c r="BR123" s="88">
        <v>0</v>
      </c>
      <c r="BS123" s="88">
        <v>2072.25</v>
      </c>
      <c r="BT123" s="88">
        <v>0</v>
      </c>
      <c r="BU123" s="88">
        <v>178.81</v>
      </c>
      <c r="BV123" s="88">
        <v>0</v>
      </c>
      <c r="BW123" s="88">
        <v>2.7</v>
      </c>
      <c r="BX123" s="88">
        <v>0</v>
      </c>
      <c r="BY123" s="88">
        <v>465.54</v>
      </c>
      <c r="BZ123" s="88">
        <v>432.02</v>
      </c>
      <c r="CA123" s="88">
        <v>99.77</v>
      </c>
      <c r="CB123" s="88">
        <v>180.65</v>
      </c>
      <c r="CC123" s="88">
        <v>15.28</v>
      </c>
      <c r="CD123" s="88">
        <v>18</v>
      </c>
      <c r="CE123" s="88">
        <v>53.08</v>
      </c>
      <c r="CF123" s="88">
        <v>53.68</v>
      </c>
      <c r="CG123" s="88">
        <v>138.82</v>
      </c>
      <c r="CH123" s="88">
        <v>231.35</v>
      </c>
      <c r="CI123" s="88">
        <v>0</v>
      </c>
      <c r="CJ123" s="88">
        <v>121.9</v>
      </c>
      <c r="CK123" s="88">
        <v>47.28</v>
      </c>
      <c r="CL123" s="88">
        <v>56.16</v>
      </c>
    </row>
    <row r="124" spans="1:90" x14ac:dyDescent="0.3">
      <c r="A124" s="91" t="s">
        <v>761</v>
      </c>
      <c r="B124" s="91" t="s">
        <v>853</v>
      </c>
      <c r="C124" s="91">
        <v>35033</v>
      </c>
      <c r="D124" s="102" t="s">
        <v>853</v>
      </c>
      <c r="E124" s="93">
        <v>15.225115529237845</v>
      </c>
      <c r="F124" s="91">
        <v>72539.259999999995</v>
      </c>
      <c r="G124" s="108">
        <v>4.234138454354424</v>
      </c>
      <c r="H124" s="91">
        <v>62</v>
      </c>
      <c r="I124" s="91">
        <v>275.41000000000003</v>
      </c>
      <c r="J124" s="91">
        <v>1</v>
      </c>
      <c r="K124" s="91">
        <v>1436</v>
      </c>
      <c r="L124" s="91">
        <v>40</v>
      </c>
      <c r="M124" s="91">
        <v>41</v>
      </c>
      <c r="N124" s="91">
        <v>2714</v>
      </c>
      <c r="O124" s="91">
        <v>3305</v>
      </c>
      <c r="P124" s="91">
        <v>396</v>
      </c>
      <c r="Q124" s="91">
        <v>869</v>
      </c>
      <c r="R124" s="91">
        <v>570</v>
      </c>
      <c r="S124" s="91">
        <v>523</v>
      </c>
      <c r="T124" s="91">
        <v>1231</v>
      </c>
      <c r="U124" s="91">
        <v>3226</v>
      </c>
      <c r="V124" s="91">
        <v>651</v>
      </c>
      <c r="W124" s="91">
        <v>207</v>
      </c>
      <c r="X124" s="91">
        <v>968</v>
      </c>
      <c r="Y124" s="91">
        <v>247</v>
      </c>
      <c r="Z124" s="91">
        <v>707</v>
      </c>
      <c r="AA124" s="91">
        <v>0</v>
      </c>
      <c r="AB124" s="91">
        <v>15842.31</v>
      </c>
      <c r="AC124" s="91">
        <v>215.28</v>
      </c>
      <c r="AD124" s="91">
        <v>821.16</v>
      </c>
      <c r="AE124" s="91">
        <v>4893.6099999999997</v>
      </c>
      <c r="AF124" s="91">
        <v>13042.71</v>
      </c>
      <c r="AG124" s="91">
        <v>3568.99</v>
      </c>
      <c r="AH124" s="91">
        <v>4491.21</v>
      </c>
      <c r="AI124" s="91">
        <v>2705.86</v>
      </c>
      <c r="AJ124" s="91">
        <v>3911.42</v>
      </c>
      <c r="AK124" s="91">
        <v>1454.25</v>
      </c>
      <c r="AL124" s="91">
        <v>6812.05</v>
      </c>
      <c r="AM124" s="91">
        <v>7168.01</v>
      </c>
      <c r="AN124" s="91">
        <v>954.98</v>
      </c>
      <c r="AO124" s="91">
        <v>4017.76</v>
      </c>
      <c r="AP124" s="91">
        <v>660.77</v>
      </c>
      <c r="AQ124" s="91">
        <v>1978.89</v>
      </c>
      <c r="AR124" s="88">
        <v>17482</v>
      </c>
      <c r="AS124" s="88">
        <f t="shared" si="1"/>
        <v>17132</v>
      </c>
      <c r="AT124" s="109">
        <v>-2.0020592609541246</v>
      </c>
      <c r="AU124" s="88">
        <v>17482</v>
      </c>
      <c r="AV124" s="88">
        <v>4</v>
      </c>
      <c r="AW124" s="88">
        <v>1715</v>
      </c>
      <c r="AX124" s="88">
        <v>0</v>
      </c>
      <c r="AY124" s="88">
        <v>214</v>
      </c>
      <c r="AZ124" s="88">
        <v>4</v>
      </c>
      <c r="BA124" s="88">
        <v>33</v>
      </c>
      <c r="BB124" s="88">
        <v>33</v>
      </c>
      <c r="BC124" s="88">
        <v>2936</v>
      </c>
      <c r="BD124" s="88">
        <v>3780</v>
      </c>
      <c r="BE124" s="88">
        <v>457</v>
      </c>
      <c r="BF124" s="88">
        <v>838</v>
      </c>
      <c r="BG124" s="88">
        <v>46</v>
      </c>
      <c r="BH124" s="88">
        <v>491</v>
      </c>
      <c r="BI124" s="88">
        <v>524</v>
      </c>
      <c r="BJ124" s="88">
        <v>1232</v>
      </c>
      <c r="BK124" s="88">
        <v>3053</v>
      </c>
      <c r="BL124" s="88">
        <v>576</v>
      </c>
      <c r="BM124" s="88">
        <v>133</v>
      </c>
      <c r="BN124" s="88">
        <v>793</v>
      </c>
      <c r="BO124" s="88">
        <v>222</v>
      </c>
      <c r="BP124" s="88">
        <v>662</v>
      </c>
      <c r="BQ124" s="88">
        <v>71006.399999999994</v>
      </c>
      <c r="BR124" s="88">
        <v>25.72</v>
      </c>
      <c r="BS124" s="88">
        <v>16795.09</v>
      </c>
      <c r="BT124" s="88">
        <v>0</v>
      </c>
      <c r="BU124" s="88">
        <v>2283.8000000000002</v>
      </c>
      <c r="BV124" s="88">
        <v>49.5</v>
      </c>
      <c r="BW124" s="88">
        <v>188.3</v>
      </c>
      <c r="BX124" s="88">
        <v>640.26</v>
      </c>
      <c r="BY124" s="88">
        <v>6215.72</v>
      </c>
      <c r="BZ124" s="88">
        <v>13585.31</v>
      </c>
      <c r="CA124" s="88">
        <v>3710.63</v>
      </c>
      <c r="CB124" s="88">
        <v>3762.69</v>
      </c>
      <c r="CC124" s="88">
        <v>286.66000000000003</v>
      </c>
      <c r="CD124" s="88">
        <v>2039.84</v>
      </c>
      <c r="CE124" s="88">
        <v>3643.08</v>
      </c>
      <c r="CF124" s="88">
        <v>1473.9</v>
      </c>
      <c r="CG124" s="88">
        <v>5794.49</v>
      </c>
      <c r="CH124" s="88">
        <v>6475.36</v>
      </c>
      <c r="CI124" s="88">
        <v>481.33</v>
      </c>
      <c r="CJ124" s="88">
        <v>3893.65</v>
      </c>
      <c r="CK124" s="88">
        <v>521.98</v>
      </c>
      <c r="CL124" s="88">
        <v>1759.05</v>
      </c>
    </row>
    <row r="125" spans="1:90" x14ac:dyDescent="0.3">
      <c r="A125" s="91" t="s">
        <v>761</v>
      </c>
      <c r="B125" s="91" t="s">
        <v>853</v>
      </c>
      <c r="C125" s="91">
        <v>35034</v>
      </c>
      <c r="D125" s="102" t="s">
        <v>882</v>
      </c>
      <c r="E125" s="93">
        <v>3.3397190947927022</v>
      </c>
      <c r="F125" s="91">
        <v>1744.94</v>
      </c>
      <c r="G125" s="108">
        <v>4.0865105386416865</v>
      </c>
      <c r="H125" s="91">
        <v>0</v>
      </c>
      <c r="I125" s="91">
        <v>0</v>
      </c>
      <c r="J125" s="91">
        <v>0</v>
      </c>
      <c r="K125" s="91">
        <v>125</v>
      </c>
      <c r="L125" s="91">
        <v>1</v>
      </c>
      <c r="M125" s="91">
        <v>2</v>
      </c>
      <c r="N125" s="91">
        <v>67</v>
      </c>
      <c r="O125" s="91">
        <v>58</v>
      </c>
      <c r="P125" s="91">
        <v>14</v>
      </c>
      <c r="Q125" s="91">
        <v>22</v>
      </c>
      <c r="R125" s="91">
        <v>3</v>
      </c>
      <c r="S125" s="91">
        <v>9</v>
      </c>
      <c r="T125" s="91">
        <v>30</v>
      </c>
      <c r="U125" s="91">
        <v>36</v>
      </c>
      <c r="V125" s="91">
        <v>20</v>
      </c>
      <c r="W125" s="91">
        <v>1</v>
      </c>
      <c r="X125" s="91">
        <v>16</v>
      </c>
      <c r="Y125" s="91">
        <v>3</v>
      </c>
      <c r="Z125" s="91">
        <v>20</v>
      </c>
      <c r="AA125" s="91">
        <v>0</v>
      </c>
      <c r="AB125" s="91">
        <v>976.13</v>
      </c>
      <c r="AC125" s="91">
        <v>1</v>
      </c>
      <c r="AD125" s="91">
        <v>24.34</v>
      </c>
      <c r="AE125" s="91">
        <v>154.86000000000001</v>
      </c>
      <c r="AF125" s="91">
        <v>171.47</v>
      </c>
      <c r="AG125" s="91">
        <v>55.86</v>
      </c>
      <c r="AH125" s="91">
        <v>78.64</v>
      </c>
      <c r="AI125" s="91">
        <v>2.17</v>
      </c>
      <c r="AJ125" s="91">
        <v>22</v>
      </c>
      <c r="AK125" s="91">
        <v>54.26</v>
      </c>
      <c r="AL125" s="91">
        <v>44.65</v>
      </c>
      <c r="AM125" s="91">
        <v>100.39</v>
      </c>
      <c r="AN125" s="91">
        <v>1</v>
      </c>
      <c r="AO125" s="91">
        <v>21.5</v>
      </c>
      <c r="AP125" s="91">
        <v>5.29</v>
      </c>
      <c r="AQ125" s="91">
        <v>31.38</v>
      </c>
      <c r="AR125" s="88">
        <v>487</v>
      </c>
      <c r="AS125" s="88">
        <f t="shared" si="1"/>
        <v>427</v>
      </c>
      <c r="AT125" s="109">
        <v>-12.320328542094455</v>
      </c>
      <c r="AU125" s="88">
        <v>487</v>
      </c>
      <c r="AV125" s="88">
        <v>0</v>
      </c>
      <c r="AW125" s="88">
        <v>137</v>
      </c>
      <c r="AX125" s="88">
        <v>0</v>
      </c>
      <c r="AY125" s="88">
        <v>6</v>
      </c>
      <c r="AZ125" s="88">
        <v>1</v>
      </c>
      <c r="BA125" s="88">
        <v>2</v>
      </c>
      <c r="BB125" s="88">
        <v>2</v>
      </c>
      <c r="BC125" s="88">
        <v>92</v>
      </c>
      <c r="BD125" s="88">
        <v>80</v>
      </c>
      <c r="BE125" s="88">
        <v>21</v>
      </c>
      <c r="BF125" s="88">
        <v>27</v>
      </c>
      <c r="BG125" s="88">
        <v>1</v>
      </c>
      <c r="BH125" s="88">
        <v>3</v>
      </c>
      <c r="BI125" s="88">
        <v>9</v>
      </c>
      <c r="BJ125" s="88">
        <v>31</v>
      </c>
      <c r="BK125" s="88">
        <v>31</v>
      </c>
      <c r="BL125" s="88">
        <v>9</v>
      </c>
      <c r="BM125" s="88">
        <v>0</v>
      </c>
      <c r="BN125" s="88">
        <v>21</v>
      </c>
      <c r="BO125" s="88">
        <v>3</v>
      </c>
      <c r="BP125" s="88">
        <v>19</v>
      </c>
      <c r="BQ125" s="88">
        <v>1874.21</v>
      </c>
      <c r="BR125" s="88">
        <v>0</v>
      </c>
      <c r="BS125" s="88">
        <v>963.38</v>
      </c>
      <c r="BT125" s="88">
        <v>0</v>
      </c>
      <c r="BU125" s="88">
        <v>27.93</v>
      </c>
      <c r="BV125" s="88">
        <v>6.84</v>
      </c>
      <c r="BW125" s="88">
        <v>1.08</v>
      </c>
      <c r="BX125" s="88">
        <v>19.66</v>
      </c>
      <c r="BY125" s="88">
        <v>283.86</v>
      </c>
      <c r="BZ125" s="88">
        <v>215.37</v>
      </c>
      <c r="CA125" s="88">
        <v>68.09</v>
      </c>
      <c r="CB125" s="88">
        <v>74.790000000000006</v>
      </c>
      <c r="CC125" s="88">
        <v>0.87</v>
      </c>
      <c r="CD125" s="88">
        <v>3</v>
      </c>
      <c r="CE125" s="88">
        <v>25</v>
      </c>
      <c r="CF125" s="88">
        <v>38</v>
      </c>
      <c r="CG125" s="88">
        <v>41.61</v>
      </c>
      <c r="CH125" s="88">
        <v>12.07</v>
      </c>
      <c r="CI125" s="88">
        <v>0</v>
      </c>
      <c r="CJ125" s="88">
        <v>38.19</v>
      </c>
      <c r="CK125" s="88">
        <v>50.91</v>
      </c>
      <c r="CL125" s="88">
        <v>39.200000000000003</v>
      </c>
    </row>
    <row r="126" spans="1:90" x14ac:dyDescent="0.3">
      <c r="A126" s="91" t="s">
        <v>761</v>
      </c>
      <c r="B126" s="91" t="s">
        <v>853</v>
      </c>
      <c r="C126" s="91">
        <v>35035</v>
      </c>
      <c r="D126" s="102" t="s">
        <v>883</v>
      </c>
      <c r="E126" s="93">
        <v>2.8783970692684386</v>
      </c>
      <c r="F126" s="91">
        <v>1435.08</v>
      </c>
      <c r="G126" s="108">
        <v>4.7206578947368421</v>
      </c>
      <c r="H126" s="91">
        <v>1</v>
      </c>
      <c r="I126" s="91">
        <v>2</v>
      </c>
      <c r="J126" s="91">
        <v>0</v>
      </c>
      <c r="K126" s="91">
        <v>81</v>
      </c>
      <c r="L126" s="91">
        <v>0</v>
      </c>
      <c r="M126" s="91">
        <v>0</v>
      </c>
      <c r="N126" s="91">
        <v>26</v>
      </c>
      <c r="O126" s="91">
        <v>73</v>
      </c>
      <c r="P126" s="91">
        <v>12</v>
      </c>
      <c r="Q126" s="91">
        <v>14</v>
      </c>
      <c r="R126" s="91">
        <v>6</v>
      </c>
      <c r="S126" s="91">
        <v>8</v>
      </c>
      <c r="T126" s="91">
        <v>15</v>
      </c>
      <c r="U126" s="91">
        <v>29</v>
      </c>
      <c r="V126" s="91">
        <v>18</v>
      </c>
      <c r="W126" s="91">
        <v>0</v>
      </c>
      <c r="X126" s="91">
        <v>11</v>
      </c>
      <c r="Y126" s="91">
        <v>0</v>
      </c>
      <c r="Z126" s="91">
        <v>11</v>
      </c>
      <c r="AA126" s="91">
        <v>0</v>
      </c>
      <c r="AB126" s="91">
        <v>802.53</v>
      </c>
      <c r="AC126" s="91">
        <v>0</v>
      </c>
      <c r="AD126" s="91">
        <v>0</v>
      </c>
      <c r="AE126" s="91">
        <v>34.46</v>
      </c>
      <c r="AF126" s="91">
        <v>263.63</v>
      </c>
      <c r="AG126" s="91">
        <v>114.14</v>
      </c>
      <c r="AH126" s="91">
        <v>49.1</v>
      </c>
      <c r="AI126" s="91">
        <v>7</v>
      </c>
      <c r="AJ126" s="91">
        <v>13</v>
      </c>
      <c r="AK126" s="91">
        <v>21</v>
      </c>
      <c r="AL126" s="91">
        <v>35.69</v>
      </c>
      <c r="AM126" s="91">
        <v>63.75</v>
      </c>
      <c r="AN126" s="91">
        <v>0</v>
      </c>
      <c r="AO126" s="91">
        <v>13.81</v>
      </c>
      <c r="AP126" s="91">
        <v>0</v>
      </c>
      <c r="AQ126" s="91">
        <v>16.97</v>
      </c>
      <c r="AR126" s="88">
        <v>298</v>
      </c>
      <c r="AS126" s="88">
        <f t="shared" si="1"/>
        <v>304</v>
      </c>
      <c r="AT126" s="109">
        <v>2.0134228187919461</v>
      </c>
      <c r="AU126" s="88">
        <v>298</v>
      </c>
      <c r="AV126" s="88">
        <v>0</v>
      </c>
      <c r="AW126" s="88">
        <v>96</v>
      </c>
      <c r="AX126" s="88">
        <v>0</v>
      </c>
      <c r="AY126" s="88">
        <v>3</v>
      </c>
      <c r="AZ126" s="88">
        <v>0</v>
      </c>
      <c r="BA126" s="88">
        <v>0</v>
      </c>
      <c r="BB126" s="88">
        <v>0</v>
      </c>
      <c r="BC126" s="88">
        <v>30</v>
      </c>
      <c r="BD126" s="88">
        <v>71</v>
      </c>
      <c r="BE126" s="88">
        <v>11</v>
      </c>
      <c r="BF126" s="88">
        <v>16</v>
      </c>
      <c r="BG126" s="88">
        <v>1</v>
      </c>
      <c r="BH126" s="88">
        <v>5</v>
      </c>
      <c r="BI126" s="88">
        <v>7</v>
      </c>
      <c r="BJ126" s="88">
        <v>14</v>
      </c>
      <c r="BK126" s="88">
        <v>15</v>
      </c>
      <c r="BL126" s="88">
        <v>7</v>
      </c>
      <c r="BM126" s="88">
        <v>2</v>
      </c>
      <c r="BN126" s="88">
        <v>12</v>
      </c>
      <c r="BO126" s="88">
        <v>1</v>
      </c>
      <c r="BP126" s="88">
        <v>11</v>
      </c>
      <c r="BQ126" s="88">
        <v>1173.05</v>
      </c>
      <c r="BR126" s="88">
        <v>0</v>
      </c>
      <c r="BS126" s="88">
        <v>670.86</v>
      </c>
      <c r="BT126" s="88">
        <v>0</v>
      </c>
      <c r="BU126" s="88">
        <v>8.66</v>
      </c>
      <c r="BV126" s="88">
        <v>0</v>
      </c>
      <c r="BW126" s="88">
        <v>0</v>
      </c>
      <c r="BX126" s="88">
        <v>0</v>
      </c>
      <c r="BY126" s="88">
        <v>67.14</v>
      </c>
      <c r="BZ126" s="88">
        <v>218.16</v>
      </c>
      <c r="CA126" s="88">
        <v>30.9</v>
      </c>
      <c r="CB126" s="88">
        <v>49.69</v>
      </c>
      <c r="CC126" s="88">
        <v>5.71</v>
      </c>
      <c r="CD126" s="88">
        <v>7</v>
      </c>
      <c r="CE126" s="88">
        <v>15</v>
      </c>
      <c r="CF126" s="88">
        <v>22.12</v>
      </c>
      <c r="CG126" s="88">
        <v>17.5</v>
      </c>
      <c r="CH126" s="88">
        <v>37.770000000000003</v>
      </c>
      <c r="CI126" s="88">
        <v>2</v>
      </c>
      <c r="CJ126" s="88">
        <v>17</v>
      </c>
      <c r="CK126" s="88">
        <v>1</v>
      </c>
      <c r="CL126" s="88">
        <v>16.91</v>
      </c>
    </row>
    <row r="127" spans="1:90" x14ac:dyDescent="0.3">
      <c r="A127" s="91" t="s">
        <v>761</v>
      </c>
      <c r="B127" s="91" t="s">
        <v>853</v>
      </c>
      <c r="C127" s="91">
        <v>35036</v>
      </c>
      <c r="D127" s="102" t="s">
        <v>884</v>
      </c>
      <c r="E127" s="93">
        <v>4.740270427122403</v>
      </c>
      <c r="F127" s="91">
        <v>5895.41</v>
      </c>
      <c r="G127" s="108">
        <v>4.7314686998394864</v>
      </c>
      <c r="H127" s="91">
        <v>5</v>
      </c>
      <c r="I127" s="91">
        <v>23.07</v>
      </c>
      <c r="J127" s="91">
        <v>0</v>
      </c>
      <c r="K127" s="91">
        <v>161</v>
      </c>
      <c r="L127" s="91">
        <v>2</v>
      </c>
      <c r="M127" s="91">
        <v>2</v>
      </c>
      <c r="N127" s="91">
        <v>130</v>
      </c>
      <c r="O127" s="91">
        <v>302</v>
      </c>
      <c r="P127" s="91">
        <v>45</v>
      </c>
      <c r="Q127" s="91">
        <v>77</v>
      </c>
      <c r="R127" s="91">
        <v>34</v>
      </c>
      <c r="S127" s="91">
        <v>45</v>
      </c>
      <c r="T127" s="91">
        <v>94</v>
      </c>
      <c r="U127" s="91">
        <v>153</v>
      </c>
      <c r="V127" s="91">
        <v>56</v>
      </c>
      <c r="W127" s="91">
        <v>7</v>
      </c>
      <c r="X127" s="91">
        <v>60</v>
      </c>
      <c r="Y127" s="91">
        <v>20</v>
      </c>
      <c r="Z127" s="91">
        <v>58</v>
      </c>
      <c r="AA127" s="91">
        <v>0</v>
      </c>
      <c r="AB127" s="91">
        <v>2308.94</v>
      </c>
      <c r="AC127" s="91">
        <v>5</v>
      </c>
      <c r="AD127" s="91">
        <v>10.63</v>
      </c>
      <c r="AE127" s="91">
        <v>280.10000000000002</v>
      </c>
      <c r="AF127" s="91">
        <v>1285.74</v>
      </c>
      <c r="AG127" s="91">
        <v>207.96</v>
      </c>
      <c r="AH127" s="91">
        <v>540.96</v>
      </c>
      <c r="AI127" s="91">
        <v>127.35</v>
      </c>
      <c r="AJ127" s="91">
        <v>114.61</v>
      </c>
      <c r="AK127" s="91">
        <v>117.15</v>
      </c>
      <c r="AL127" s="91">
        <v>323.5</v>
      </c>
      <c r="AM127" s="91">
        <v>179.78</v>
      </c>
      <c r="AN127" s="91">
        <v>14.99</v>
      </c>
      <c r="AO127" s="91">
        <v>243.35</v>
      </c>
      <c r="AP127" s="91">
        <v>29.04</v>
      </c>
      <c r="AQ127" s="91">
        <v>106.31</v>
      </c>
      <c r="AR127" s="88">
        <v>1208</v>
      </c>
      <c r="AS127" s="88">
        <f t="shared" si="1"/>
        <v>1246</v>
      </c>
      <c r="AT127" s="109">
        <v>3.1456953642384109</v>
      </c>
      <c r="AU127" s="88">
        <v>1208</v>
      </c>
      <c r="AV127" s="88">
        <v>0</v>
      </c>
      <c r="AW127" s="88">
        <v>177</v>
      </c>
      <c r="AX127" s="88">
        <v>0</v>
      </c>
      <c r="AY127" s="88">
        <v>14</v>
      </c>
      <c r="AZ127" s="88">
        <v>1</v>
      </c>
      <c r="BA127" s="88">
        <v>3</v>
      </c>
      <c r="BB127" s="88">
        <v>0</v>
      </c>
      <c r="BC127" s="88">
        <v>130</v>
      </c>
      <c r="BD127" s="88">
        <v>311</v>
      </c>
      <c r="BE127" s="88">
        <v>60</v>
      </c>
      <c r="BF127" s="88">
        <v>69</v>
      </c>
      <c r="BG127" s="88">
        <v>5</v>
      </c>
      <c r="BH127" s="88">
        <v>29</v>
      </c>
      <c r="BI127" s="88">
        <v>39</v>
      </c>
      <c r="BJ127" s="88">
        <v>98</v>
      </c>
      <c r="BK127" s="88">
        <v>132</v>
      </c>
      <c r="BL127" s="88">
        <v>29</v>
      </c>
      <c r="BM127" s="88">
        <v>6</v>
      </c>
      <c r="BN127" s="88">
        <v>52</v>
      </c>
      <c r="BO127" s="88">
        <v>19</v>
      </c>
      <c r="BP127" s="88">
        <v>54</v>
      </c>
      <c r="BQ127" s="88">
        <v>5691.46</v>
      </c>
      <c r="BR127" s="88">
        <v>0</v>
      </c>
      <c r="BS127" s="88">
        <v>2546.71</v>
      </c>
      <c r="BT127" s="88">
        <v>0</v>
      </c>
      <c r="BU127" s="88">
        <v>108.86</v>
      </c>
      <c r="BV127" s="88">
        <v>3</v>
      </c>
      <c r="BW127" s="88">
        <v>3</v>
      </c>
      <c r="BX127" s="88">
        <v>0</v>
      </c>
      <c r="BY127" s="88">
        <v>307.43</v>
      </c>
      <c r="BZ127" s="88">
        <v>1208.44</v>
      </c>
      <c r="CA127" s="88">
        <v>216.19</v>
      </c>
      <c r="CB127" s="88">
        <v>333.76</v>
      </c>
      <c r="CC127" s="88">
        <v>21.41</v>
      </c>
      <c r="CD127" s="88">
        <v>110.15</v>
      </c>
      <c r="CE127" s="88">
        <v>129.93</v>
      </c>
      <c r="CF127" s="88">
        <v>129.43</v>
      </c>
      <c r="CG127" s="88">
        <v>273.7</v>
      </c>
      <c r="CH127" s="88">
        <v>54.94</v>
      </c>
      <c r="CI127" s="88">
        <v>31.55</v>
      </c>
      <c r="CJ127" s="88">
        <v>183.12</v>
      </c>
      <c r="CK127" s="88">
        <v>53.6</v>
      </c>
      <c r="CL127" s="88">
        <v>109.51</v>
      </c>
    </row>
    <row r="128" spans="1:90" x14ac:dyDescent="0.3">
      <c r="A128" s="91" t="s">
        <v>761</v>
      </c>
      <c r="B128" s="91" t="s">
        <v>853</v>
      </c>
      <c r="C128" s="91">
        <v>35037</v>
      </c>
      <c r="D128" s="102" t="s">
        <v>885</v>
      </c>
      <c r="E128" s="93">
        <v>8.5165340501154105</v>
      </c>
      <c r="F128" s="91">
        <v>2938.12</v>
      </c>
      <c r="G128" s="108">
        <v>4.9714382402707278</v>
      </c>
      <c r="H128" s="91">
        <v>1</v>
      </c>
      <c r="I128" s="91">
        <v>2.29</v>
      </c>
      <c r="J128" s="91">
        <v>0</v>
      </c>
      <c r="K128" s="91">
        <v>122</v>
      </c>
      <c r="L128" s="91">
        <v>2</v>
      </c>
      <c r="M128" s="91">
        <v>0</v>
      </c>
      <c r="N128" s="91">
        <v>79</v>
      </c>
      <c r="O128" s="91">
        <v>116</v>
      </c>
      <c r="P128" s="91">
        <v>18</v>
      </c>
      <c r="Q128" s="91">
        <v>34</v>
      </c>
      <c r="R128" s="91">
        <v>12</v>
      </c>
      <c r="S128" s="91">
        <v>12</v>
      </c>
      <c r="T128" s="91">
        <v>33</v>
      </c>
      <c r="U128" s="91">
        <v>76</v>
      </c>
      <c r="V128" s="91">
        <v>24</v>
      </c>
      <c r="W128" s="91">
        <v>5</v>
      </c>
      <c r="X128" s="91">
        <v>30</v>
      </c>
      <c r="Y128" s="91">
        <v>7</v>
      </c>
      <c r="Z128" s="91">
        <v>21</v>
      </c>
      <c r="AA128" s="91">
        <v>0</v>
      </c>
      <c r="AB128" s="91">
        <v>1685.31</v>
      </c>
      <c r="AC128" s="91">
        <v>2</v>
      </c>
      <c r="AD128" s="91">
        <v>0</v>
      </c>
      <c r="AE128" s="91">
        <v>178.18</v>
      </c>
      <c r="AF128" s="91">
        <v>288.66000000000003</v>
      </c>
      <c r="AG128" s="91">
        <v>202.49</v>
      </c>
      <c r="AH128" s="91">
        <v>143.86000000000001</v>
      </c>
      <c r="AI128" s="91">
        <v>75.290000000000006</v>
      </c>
      <c r="AJ128" s="91">
        <v>27.18</v>
      </c>
      <c r="AK128" s="91">
        <v>34.6</v>
      </c>
      <c r="AL128" s="91">
        <v>92.27</v>
      </c>
      <c r="AM128" s="91">
        <v>74.42</v>
      </c>
      <c r="AN128" s="91">
        <v>5</v>
      </c>
      <c r="AO128" s="91">
        <v>76.569999999999993</v>
      </c>
      <c r="AP128" s="91">
        <v>5</v>
      </c>
      <c r="AQ128" s="91">
        <v>47.29</v>
      </c>
      <c r="AR128" s="88">
        <v>580</v>
      </c>
      <c r="AS128" s="88">
        <f t="shared" si="1"/>
        <v>591</v>
      </c>
      <c r="AT128" s="109">
        <v>1.896551724137931</v>
      </c>
      <c r="AU128" s="88">
        <v>580</v>
      </c>
      <c r="AV128" s="88">
        <v>0</v>
      </c>
      <c r="AW128" s="88">
        <v>125</v>
      </c>
      <c r="AX128" s="88">
        <v>0</v>
      </c>
      <c r="AY128" s="88">
        <v>11</v>
      </c>
      <c r="AZ128" s="88">
        <v>0</v>
      </c>
      <c r="BA128" s="88">
        <v>0</v>
      </c>
      <c r="BB128" s="88">
        <v>0</v>
      </c>
      <c r="BC128" s="88">
        <v>84</v>
      </c>
      <c r="BD128" s="88">
        <v>116</v>
      </c>
      <c r="BE128" s="88">
        <v>17</v>
      </c>
      <c r="BF128" s="88">
        <v>26</v>
      </c>
      <c r="BG128" s="88">
        <v>1</v>
      </c>
      <c r="BH128" s="88">
        <v>13</v>
      </c>
      <c r="BI128" s="88">
        <v>13</v>
      </c>
      <c r="BJ128" s="88">
        <v>46</v>
      </c>
      <c r="BK128" s="88">
        <v>68</v>
      </c>
      <c r="BL128" s="88">
        <v>12</v>
      </c>
      <c r="BM128" s="88">
        <v>6</v>
      </c>
      <c r="BN128" s="88">
        <v>20</v>
      </c>
      <c r="BO128" s="88">
        <v>13</v>
      </c>
      <c r="BP128" s="88">
        <v>21</v>
      </c>
      <c r="BQ128" s="88">
        <v>3288.83</v>
      </c>
      <c r="BR128" s="88">
        <v>0</v>
      </c>
      <c r="BS128" s="88">
        <v>2288.88</v>
      </c>
      <c r="BT128" s="88">
        <v>0</v>
      </c>
      <c r="BU128" s="88">
        <v>138.52000000000001</v>
      </c>
      <c r="BV128" s="88">
        <v>0</v>
      </c>
      <c r="BW128" s="88">
        <v>0</v>
      </c>
      <c r="BX128" s="88">
        <v>0</v>
      </c>
      <c r="BY128" s="88">
        <v>166.3</v>
      </c>
      <c r="BZ128" s="88">
        <v>331.13</v>
      </c>
      <c r="CA128" s="88">
        <v>56.85</v>
      </c>
      <c r="CB128" s="88">
        <v>77.849999999999994</v>
      </c>
      <c r="CC128" s="88">
        <v>1</v>
      </c>
      <c r="CD128" s="88">
        <v>26.08</v>
      </c>
      <c r="CE128" s="88">
        <v>41.37</v>
      </c>
      <c r="CF128" s="88">
        <v>49.75</v>
      </c>
      <c r="CG128" s="88">
        <v>112</v>
      </c>
      <c r="CH128" s="88">
        <v>17.27</v>
      </c>
      <c r="CI128" s="88">
        <v>5.98</v>
      </c>
      <c r="CJ128" s="88">
        <v>56.94</v>
      </c>
      <c r="CK128" s="88">
        <v>11.59</v>
      </c>
      <c r="CL128" s="88">
        <v>46.84</v>
      </c>
    </row>
    <row r="129" spans="1:90" x14ac:dyDescent="0.3">
      <c r="A129" s="91" t="s">
        <v>761</v>
      </c>
      <c r="B129" s="91" t="s">
        <v>853</v>
      </c>
      <c r="C129" s="91">
        <v>35038</v>
      </c>
      <c r="D129" s="102" t="s">
        <v>886</v>
      </c>
      <c r="E129" s="93">
        <v>8.8259286524342926</v>
      </c>
      <c r="F129" s="91">
        <v>1789.61</v>
      </c>
      <c r="G129" s="108">
        <v>3.2420471014492751</v>
      </c>
      <c r="H129" s="91">
        <v>3</v>
      </c>
      <c r="I129" s="91">
        <v>7.34</v>
      </c>
      <c r="J129" s="91">
        <v>0</v>
      </c>
      <c r="K129" s="91">
        <v>66</v>
      </c>
      <c r="L129" s="91">
        <v>1</v>
      </c>
      <c r="M129" s="91">
        <v>0</v>
      </c>
      <c r="N129" s="91">
        <v>111</v>
      </c>
      <c r="O129" s="91">
        <v>108</v>
      </c>
      <c r="P129" s="91">
        <v>32</v>
      </c>
      <c r="Q129" s="91">
        <v>30</v>
      </c>
      <c r="R129" s="91">
        <v>10</v>
      </c>
      <c r="S129" s="91">
        <v>9</v>
      </c>
      <c r="T129" s="91">
        <v>29</v>
      </c>
      <c r="U129" s="91">
        <v>73</v>
      </c>
      <c r="V129" s="91">
        <v>23</v>
      </c>
      <c r="W129" s="91">
        <v>6</v>
      </c>
      <c r="X129" s="91">
        <v>32</v>
      </c>
      <c r="Y129" s="91">
        <v>5</v>
      </c>
      <c r="Z129" s="91">
        <v>17</v>
      </c>
      <c r="AA129" s="91">
        <v>0</v>
      </c>
      <c r="AB129" s="91">
        <v>502.61</v>
      </c>
      <c r="AC129" s="91">
        <v>0</v>
      </c>
      <c r="AD129" s="91">
        <v>0</v>
      </c>
      <c r="AE129" s="91">
        <v>225.51</v>
      </c>
      <c r="AF129" s="91">
        <v>271.79000000000002</v>
      </c>
      <c r="AG129" s="91">
        <v>196.01</v>
      </c>
      <c r="AH129" s="91">
        <v>145.21</v>
      </c>
      <c r="AI129" s="91">
        <v>32.549999999999997</v>
      </c>
      <c r="AJ129" s="91">
        <v>32.04</v>
      </c>
      <c r="AK129" s="91">
        <v>49</v>
      </c>
      <c r="AL129" s="91">
        <v>85.83</v>
      </c>
      <c r="AM129" s="91">
        <v>82.99</v>
      </c>
      <c r="AN129" s="91">
        <v>8.2100000000000009</v>
      </c>
      <c r="AO129" s="91">
        <v>120.04</v>
      </c>
      <c r="AP129" s="91">
        <v>9.34</v>
      </c>
      <c r="AQ129" s="91">
        <v>28.48</v>
      </c>
      <c r="AR129" s="88">
        <v>521</v>
      </c>
      <c r="AS129" s="88">
        <f t="shared" si="1"/>
        <v>552</v>
      </c>
      <c r="AT129" s="109">
        <v>5.9500959692898272</v>
      </c>
      <c r="AU129" s="88">
        <v>521</v>
      </c>
      <c r="AV129" s="88">
        <v>0</v>
      </c>
      <c r="AW129" s="88">
        <v>74</v>
      </c>
      <c r="AX129" s="88">
        <v>0</v>
      </c>
      <c r="AY129" s="88">
        <v>10</v>
      </c>
      <c r="AZ129" s="88">
        <v>0</v>
      </c>
      <c r="BA129" s="88">
        <v>1</v>
      </c>
      <c r="BB129" s="88">
        <v>1</v>
      </c>
      <c r="BC129" s="88">
        <v>103</v>
      </c>
      <c r="BD129" s="88">
        <v>116</v>
      </c>
      <c r="BE129" s="88">
        <v>26</v>
      </c>
      <c r="BF129" s="88">
        <v>34</v>
      </c>
      <c r="BG129" s="88">
        <v>5</v>
      </c>
      <c r="BH129" s="88">
        <v>7</v>
      </c>
      <c r="BI129" s="88">
        <v>11</v>
      </c>
      <c r="BJ129" s="88">
        <v>31</v>
      </c>
      <c r="BK129" s="88">
        <v>53</v>
      </c>
      <c r="BL129" s="88">
        <v>18</v>
      </c>
      <c r="BM129" s="88">
        <v>3</v>
      </c>
      <c r="BN129" s="88">
        <v>24</v>
      </c>
      <c r="BO129" s="88">
        <v>4</v>
      </c>
      <c r="BP129" s="88">
        <v>15</v>
      </c>
      <c r="BQ129" s="88">
        <v>1629.63</v>
      </c>
      <c r="BR129" s="88">
        <v>0</v>
      </c>
      <c r="BS129" s="88">
        <v>554.58000000000004</v>
      </c>
      <c r="BT129" s="88">
        <v>0</v>
      </c>
      <c r="BU129" s="88">
        <v>36.06</v>
      </c>
      <c r="BV129" s="88">
        <v>0</v>
      </c>
      <c r="BW129" s="88">
        <v>0</v>
      </c>
      <c r="BX129" s="88">
        <v>1</v>
      </c>
      <c r="BY129" s="88">
        <v>236.83</v>
      </c>
      <c r="BZ129" s="88">
        <v>290.67</v>
      </c>
      <c r="CA129" s="88">
        <v>59.58</v>
      </c>
      <c r="CB129" s="88">
        <v>97.36</v>
      </c>
      <c r="CC129" s="88">
        <v>5.0999999999999996</v>
      </c>
      <c r="CD129" s="88">
        <v>10.39</v>
      </c>
      <c r="CE129" s="88">
        <v>41.83</v>
      </c>
      <c r="CF129" s="88">
        <v>39.58</v>
      </c>
      <c r="CG129" s="88">
        <v>115.51</v>
      </c>
      <c r="CH129" s="88">
        <v>29.04</v>
      </c>
      <c r="CI129" s="88">
        <v>3</v>
      </c>
      <c r="CJ129" s="88">
        <v>112.22</v>
      </c>
      <c r="CK129" s="88">
        <v>11.15</v>
      </c>
      <c r="CL129" s="88">
        <v>26.89</v>
      </c>
    </row>
    <row r="130" spans="1:90" x14ac:dyDescent="0.3">
      <c r="A130" s="91" t="s">
        <v>761</v>
      </c>
      <c r="B130" s="91" t="s">
        <v>853</v>
      </c>
      <c r="C130" s="91">
        <v>35039</v>
      </c>
      <c r="D130" s="102" t="s">
        <v>887</v>
      </c>
      <c r="E130" s="93">
        <v>23.783400429694833</v>
      </c>
      <c r="F130" s="91">
        <v>3721.67</v>
      </c>
      <c r="G130" s="108">
        <v>4.4893486127864897</v>
      </c>
      <c r="H130" s="91">
        <v>1</v>
      </c>
      <c r="I130" s="91">
        <v>1</v>
      </c>
      <c r="J130" s="91">
        <v>0</v>
      </c>
      <c r="K130" s="91">
        <v>94</v>
      </c>
      <c r="L130" s="91">
        <v>0</v>
      </c>
      <c r="M130" s="91">
        <v>5</v>
      </c>
      <c r="N130" s="91">
        <v>130</v>
      </c>
      <c r="O130" s="91">
        <v>192</v>
      </c>
      <c r="P130" s="91">
        <v>29</v>
      </c>
      <c r="Q130" s="91">
        <v>56</v>
      </c>
      <c r="R130" s="91">
        <v>14</v>
      </c>
      <c r="S130" s="91">
        <v>19</v>
      </c>
      <c r="T130" s="91">
        <v>49</v>
      </c>
      <c r="U130" s="91">
        <v>84</v>
      </c>
      <c r="V130" s="91">
        <v>34</v>
      </c>
      <c r="W130" s="91">
        <v>3</v>
      </c>
      <c r="X130" s="91">
        <v>61</v>
      </c>
      <c r="Y130" s="91">
        <v>11</v>
      </c>
      <c r="Z130" s="91">
        <v>48</v>
      </c>
      <c r="AA130" s="91">
        <v>0</v>
      </c>
      <c r="AB130" s="91">
        <v>1438.23</v>
      </c>
      <c r="AC130" s="91">
        <v>0</v>
      </c>
      <c r="AD130" s="91">
        <v>41.38</v>
      </c>
      <c r="AE130" s="91">
        <v>252.5</v>
      </c>
      <c r="AF130" s="91">
        <v>656.78</v>
      </c>
      <c r="AG130" s="91">
        <v>316.29000000000002</v>
      </c>
      <c r="AH130" s="91">
        <v>186.25</v>
      </c>
      <c r="AI130" s="91">
        <v>13.42</v>
      </c>
      <c r="AJ130" s="91">
        <v>58.23</v>
      </c>
      <c r="AK130" s="91">
        <v>68.37</v>
      </c>
      <c r="AL130" s="91">
        <v>205.54</v>
      </c>
      <c r="AM130" s="91">
        <v>280.64</v>
      </c>
      <c r="AN130" s="91">
        <v>22.02</v>
      </c>
      <c r="AO130" s="91">
        <v>85.82</v>
      </c>
      <c r="AP130" s="91">
        <v>11.99</v>
      </c>
      <c r="AQ130" s="91">
        <v>84.21</v>
      </c>
      <c r="AR130" s="88">
        <v>859</v>
      </c>
      <c r="AS130" s="88">
        <f t="shared" si="1"/>
        <v>829</v>
      </c>
      <c r="AT130" s="109">
        <v>-3.4924330616996504</v>
      </c>
      <c r="AU130" s="88">
        <v>859</v>
      </c>
      <c r="AV130" s="88">
        <v>0</v>
      </c>
      <c r="AW130" s="88">
        <v>99</v>
      </c>
      <c r="AX130" s="88">
        <v>0</v>
      </c>
      <c r="AY130" s="88">
        <v>18</v>
      </c>
      <c r="AZ130" s="88">
        <v>0</v>
      </c>
      <c r="BA130" s="88">
        <v>0</v>
      </c>
      <c r="BB130" s="88">
        <v>3</v>
      </c>
      <c r="BC130" s="88">
        <v>132</v>
      </c>
      <c r="BD130" s="88">
        <v>227</v>
      </c>
      <c r="BE130" s="88">
        <v>41</v>
      </c>
      <c r="BF130" s="88">
        <v>52</v>
      </c>
      <c r="BG130" s="88">
        <v>3</v>
      </c>
      <c r="BH130" s="88">
        <v>12</v>
      </c>
      <c r="BI130" s="88">
        <v>22</v>
      </c>
      <c r="BJ130" s="88">
        <v>58</v>
      </c>
      <c r="BK130" s="88">
        <v>85</v>
      </c>
      <c r="BL130" s="88">
        <v>23</v>
      </c>
      <c r="BM130" s="88">
        <v>9</v>
      </c>
      <c r="BN130" s="88">
        <v>42</v>
      </c>
      <c r="BO130" s="88">
        <v>14</v>
      </c>
      <c r="BP130" s="88">
        <v>40</v>
      </c>
      <c r="BQ130" s="88">
        <v>3897.83</v>
      </c>
      <c r="BR130" s="88">
        <v>0</v>
      </c>
      <c r="BS130" s="88">
        <v>1451.67</v>
      </c>
      <c r="BT130" s="88">
        <v>0</v>
      </c>
      <c r="BU130" s="88">
        <v>330.25</v>
      </c>
      <c r="BV130" s="88">
        <v>0</v>
      </c>
      <c r="BW130" s="88">
        <v>0</v>
      </c>
      <c r="BX130" s="88">
        <v>33</v>
      </c>
      <c r="BY130" s="88">
        <v>300.47000000000003</v>
      </c>
      <c r="BZ130" s="88">
        <v>719.37</v>
      </c>
      <c r="CA130" s="88">
        <v>552.63</v>
      </c>
      <c r="CB130" s="88">
        <v>161.83000000000001</v>
      </c>
      <c r="CC130" s="88">
        <v>4.53</v>
      </c>
      <c r="CD130" s="88">
        <v>14.33</v>
      </c>
      <c r="CE130" s="88">
        <v>79.69</v>
      </c>
      <c r="CF130" s="88">
        <v>86.42</v>
      </c>
      <c r="CG130" s="88">
        <v>195.01</v>
      </c>
      <c r="CH130" s="88">
        <v>100.81</v>
      </c>
      <c r="CI130" s="88">
        <v>18.3</v>
      </c>
      <c r="CJ130" s="88">
        <v>66.069999999999993</v>
      </c>
      <c r="CK130" s="88">
        <v>49.44</v>
      </c>
      <c r="CL130" s="88">
        <v>68.790000000000006</v>
      </c>
    </row>
    <row r="131" spans="1:90" x14ac:dyDescent="0.3">
      <c r="A131" s="91" t="s">
        <v>761</v>
      </c>
      <c r="B131" s="91" t="s">
        <v>853</v>
      </c>
      <c r="C131" s="91">
        <v>35040</v>
      </c>
      <c r="D131" s="102" t="s">
        <v>888</v>
      </c>
      <c r="E131" s="93">
        <v>10.748893024449721</v>
      </c>
      <c r="F131" s="91">
        <v>6950.11</v>
      </c>
      <c r="G131" s="108">
        <v>3.2116959334565616</v>
      </c>
      <c r="H131" s="91">
        <v>1</v>
      </c>
      <c r="I131" s="91">
        <v>11.13</v>
      </c>
      <c r="J131" s="91">
        <v>0</v>
      </c>
      <c r="K131" s="91">
        <v>298</v>
      </c>
      <c r="L131" s="91">
        <v>3</v>
      </c>
      <c r="M131" s="91">
        <v>3</v>
      </c>
      <c r="N131" s="91">
        <v>374</v>
      </c>
      <c r="O131" s="91">
        <v>497</v>
      </c>
      <c r="P131" s="91">
        <v>62</v>
      </c>
      <c r="Q131" s="91">
        <v>114</v>
      </c>
      <c r="R131" s="91">
        <v>35</v>
      </c>
      <c r="S131" s="91">
        <v>55</v>
      </c>
      <c r="T131" s="91">
        <v>117</v>
      </c>
      <c r="U131" s="91">
        <v>254</v>
      </c>
      <c r="V131" s="91">
        <v>75</v>
      </c>
      <c r="W131" s="91">
        <v>19</v>
      </c>
      <c r="X131" s="91">
        <v>120</v>
      </c>
      <c r="Y131" s="91">
        <v>23</v>
      </c>
      <c r="Z131" s="91">
        <v>115</v>
      </c>
      <c r="AA131" s="91">
        <v>0</v>
      </c>
      <c r="AB131" s="91">
        <v>2025.79</v>
      </c>
      <c r="AC131" s="91">
        <v>27</v>
      </c>
      <c r="AD131" s="91">
        <v>18.829999999999998</v>
      </c>
      <c r="AE131" s="91">
        <v>752.44</v>
      </c>
      <c r="AF131" s="91">
        <v>1415.72</v>
      </c>
      <c r="AG131" s="91">
        <v>242</v>
      </c>
      <c r="AH131" s="91">
        <v>460.38</v>
      </c>
      <c r="AI131" s="91">
        <v>139.02000000000001</v>
      </c>
      <c r="AJ131" s="91">
        <v>183.75</v>
      </c>
      <c r="AK131" s="91">
        <v>169.65</v>
      </c>
      <c r="AL131" s="91">
        <v>466.13</v>
      </c>
      <c r="AM131" s="91">
        <v>228.61</v>
      </c>
      <c r="AN131" s="91">
        <v>23.49</v>
      </c>
      <c r="AO131" s="91">
        <v>525.84</v>
      </c>
      <c r="AP131" s="91">
        <v>36.01</v>
      </c>
      <c r="AQ131" s="91">
        <v>235.45</v>
      </c>
      <c r="AR131" s="88">
        <v>2220</v>
      </c>
      <c r="AS131" s="88">
        <f t="shared" si="1"/>
        <v>2164</v>
      </c>
      <c r="AT131" s="109">
        <v>-2.5225225225225225</v>
      </c>
      <c r="AU131" s="88">
        <v>2220</v>
      </c>
      <c r="AV131" s="88">
        <v>1</v>
      </c>
      <c r="AW131" s="88">
        <v>306</v>
      </c>
      <c r="AX131" s="88">
        <v>0</v>
      </c>
      <c r="AY131" s="88">
        <v>36</v>
      </c>
      <c r="AZ131" s="88">
        <v>3</v>
      </c>
      <c r="BA131" s="88">
        <v>2</v>
      </c>
      <c r="BB131" s="88">
        <v>5</v>
      </c>
      <c r="BC131" s="88">
        <v>407</v>
      </c>
      <c r="BD131" s="88">
        <v>551</v>
      </c>
      <c r="BE131" s="88">
        <v>81</v>
      </c>
      <c r="BF131" s="88">
        <v>135</v>
      </c>
      <c r="BG131" s="88">
        <v>2</v>
      </c>
      <c r="BH131" s="88">
        <v>32</v>
      </c>
      <c r="BI131" s="88">
        <v>48</v>
      </c>
      <c r="BJ131" s="88">
        <v>111</v>
      </c>
      <c r="BK131" s="88">
        <v>254</v>
      </c>
      <c r="BL131" s="88">
        <v>62</v>
      </c>
      <c r="BM131" s="88">
        <v>12</v>
      </c>
      <c r="BN131" s="88">
        <v>94</v>
      </c>
      <c r="BO131" s="88">
        <v>22</v>
      </c>
      <c r="BP131" s="88">
        <v>97</v>
      </c>
      <c r="BQ131" s="88">
        <v>6842.31</v>
      </c>
      <c r="BR131" s="88">
        <v>1</v>
      </c>
      <c r="BS131" s="88">
        <v>1963.98</v>
      </c>
      <c r="BT131" s="88">
        <v>0</v>
      </c>
      <c r="BU131" s="88">
        <v>192.86</v>
      </c>
      <c r="BV131" s="88">
        <v>27.28</v>
      </c>
      <c r="BW131" s="88">
        <v>20.99</v>
      </c>
      <c r="BX131" s="88">
        <v>35.82</v>
      </c>
      <c r="BY131" s="88">
        <v>811</v>
      </c>
      <c r="BZ131" s="88">
        <v>1425.23</v>
      </c>
      <c r="CA131" s="88">
        <v>336.19</v>
      </c>
      <c r="CB131" s="88">
        <v>492.16</v>
      </c>
      <c r="CC131" s="88">
        <v>12.19</v>
      </c>
      <c r="CD131" s="88">
        <v>72.7</v>
      </c>
      <c r="CE131" s="88">
        <v>217.34</v>
      </c>
      <c r="CF131" s="88">
        <v>166.51</v>
      </c>
      <c r="CG131" s="88">
        <v>483.72</v>
      </c>
      <c r="CH131" s="88">
        <v>249.66</v>
      </c>
      <c r="CI131" s="88">
        <v>12.62</v>
      </c>
      <c r="CJ131" s="88">
        <v>279.36</v>
      </c>
      <c r="CK131" s="88">
        <v>62.65</v>
      </c>
      <c r="CL131" s="88">
        <v>211.38</v>
      </c>
    </row>
    <row r="132" spans="1:90" x14ac:dyDescent="0.3">
      <c r="A132" s="91" t="s">
        <v>761</v>
      </c>
      <c r="B132" s="91" t="s">
        <v>853</v>
      </c>
      <c r="C132" s="91">
        <v>35041</v>
      </c>
      <c r="D132" s="102" t="s">
        <v>889</v>
      </c>
      <c r="E132" s="93">
        <v>15.41660215434297</v>
      </c>
      <c r="F132" s="91">
        <v>1038.31</v>
      </c>
      <c r="G132" s="108">
        <v>3.3821172638436479</v>
      </c>
      <c r="H132" s="91">
        <v>1</v>
      </c>
      <c r="I132" s="91">
        <v>1</v>
      </c>
      <c r="J132" s="91">
        <v>0</v>
      </c>
      <c r="K132" s="91">
        <v>25</v>
      </c>
      <c r="L132" s="91">
        <v>0</v>
      </c>
      <c r="M132" s="91">
        <v>1</v>
      </c>
      <c r="N132" s="91">
        <v>70</v>
      </c>
      <c r="O132" s="91">
        <v>72</v>
      </c>
      <c r="P132" s="91">
        <v>24</v>
      </c>
      <c r="Q132" s="91">
        <v>22</v>
      </c>
      <c r="R132" s="91">
        <v>4</v>
      </c>
      <c r="S132" s="91">
        <v>8</v>
      </c>
      <c r="T132" s="91">
        <v>8</v>
      </c>
      <c r="U132" s="91">
        <v>35</v>
      </c>
      <c r="V132" s="91">
        <v>14</v>
      </c>
      <c r="W132" s="91">
        <v>3</v>
      </c>
      <c r="X132" s="91">
        <v>7</v>
      </c>
      <c r="Y132" s="91">
        <v>2</v>
      </c>
      <c r="Z132" s="91">
        <v>12</v>
      </c>
      <c r="AA132" s="91">
        <v>0</v>
      </c>
      <c r="AB132" s="91">
        <v>452.11</v>
      </c>
      <c r="AC132" s="91">
        <v>0</v>
      </c>
      <c r="AD132" s="91">
        <v>5.99</v>
      </c>
      <c r="AE132" s="91">
        <v>147.91999999999999</v>
      </c>
      <c r="AF132" s="91">
        <v>131.65</v>
      </c>
      <c r="AG132" s="91">
        <v>107.7</v>
      </c>
      <c r="AH132" s="91">
        <v>72.260000000000005</v>
      </c>
      <c r="AI132" s="91">
        <v>4.4400000000000004</v>
      </c>
      <c r="AJ132" s="91">
        <v>18.75</v>
      </c>
      <c r="AK132" s="91">
        <v>14</v>
      </c>
      <c r="AL132" s="91">
        <v>38.26</v>
      </c>
      <c r="AM132" s="91">
        <v>17.23</v>
      </c>
      <c r="AN132" s="91">
        <v>2</v>
      </c>
      <c r="AO132" s="91">
        <v>9.7100000000000009</v>
      </c>
      <c r="AP132" s="91">
        <v>1.07</v>
      </c>
      <c r="AQ132" s="91">
        <v>15.22</v>
      </c>
      <c r="AR132" s="88">
        <v>344</v>
      </c>
      <c r="AS132" s="88">
        <f t="shared" si="1"/>
        <v>307</v>
      </c>
      <c r="AT132" s="109">
        <v>-10.755813953488373</v>
      </c>
      <c r="AU132" s="88">
        <v>344</v>
      </c>
      <c r="AV132" s="88">
        <v>1</v>
      </c>
      <c r="AW132" s="88">
        <v>43</v>
      </c>
      <c r="AX132" s="88">
        <v>0</v>
      </c>
      <c r="AY132" s="88">
        <v>5</v>
      </c>
      <c r="AZ132" s="88">
        <v>0</v>
      </c>
      <c r="BA132" s="88">
        <v>0</v>
      </c>
      <c r="BB132" s="88">
        <v>1</v>
      </c>
      <c r="BC132" s="88">
        <v>85</v>
      </c>
      <c r="BD132" s="88">
        <v>84</v>
      </c>
      <c r="BE132" s="88">
        <v>35</v>
      </c>
      <c r="BF132" s="88">
        <v>20</v>
      </c>
      <c r="BG132" s="88">
        <v>2</v>
      </c>
      <c r="BH132" s="88">
        <v>4</v>
      </c>
      <c r="BI132" s="88">
        <v>9</v>
      </c>
      <c r="BJ132" s="88">
        <v>10</v>
      </c>
      <c r="BK132" s="88">
        <v>31</v>
      </c>
      <c r="BL132" s="88">
        <v>3</v>
      </c>
      <c r="BM132" s="88">
        <v>0</v>
      </c>
      <c r="BN132" s="88">
        <v>6</v>
      </c>
      <c r="BO132" s="88">
        <v>0</v>
      </c>
      <c r="BP132" s="88">
        <v>12</v>
      </c>
      <c r="BQ132" s="88">
        <v>1219.6199999999999</v>
      </c>
      <c r="BR132" s="88">
        <v>1</v>
      </c>
      <c r="BS132" s="88">
        <v>484.58</v>
      </c>
      <c r="BT132" s="88">
        <v>0</v>
      </c>
      <c r="BU132" s="88">
        <v>27.5</v>
      </c>
      <c r="BV132" s="88">
        <v>0</v>
      </c>
      <c r="BW132" s="88">
        <v>0</v>
      </c>
      <c r="BX132" s="88">
        <v>5</v>
      </c>
      <c r="BY132" s="88">
        <v>220.56</v>
      </c>
      <c r="BZ132" s="88">
        <v>158.76</v>
      </c>
      <c r="CA132" s="88">
        <v>126.32</v>
      </c>
      <c r="CB132" s="88">
        <v>68.400000000000006</v>
      </c>
      <c r="CC132" s="88">
        <v>3.89</v>
      </c>
      <c r="CD132" s="88">
        <v>4.9800000000000004</v>
      </c>
      <c r="CE132" s="88">
        <v>66.03</v>
      </c>
      <c r="CF132" s="88">
        <v>9.89</v>
      </c>
      <c r="CG132" s="88">
        <v>37.119999999999997</v>
      </c>
      <c r="CH132" s="88">
        <v>11.36</v>
      </c>
      <c r="CI132" s="88">
        <v>0</v>
      </c>
      <c r="CJ132" s="88">
        <v>7.97</v>
      </c>
      <c r="CK132" s="88">
        <v>0</v>
      </c>
      <c r="CL132" s="88">
        <v>17.649999999999999</v>
      </c>
    </row>
    <row r="133" spans="1:90" x14ac:dyDescent="0.3">
      <c r="A133" s="91" t="s">
        <v>761</v>
      </c>
      <c r="B133" s="91" t="s">
        <v>853</v>
      </c>
      <c r="C133" s="91">
        <v>35042</v>
      </c>
      <c r="D133" s="102" t="s">
        <v>890</v>
      </c>
      <c r="E133" s="93">
        <v>3.681207436039021</v>
      </c>
      <c r="F133" s="91">
        <v>388.82</v>
      </c>
      <c r="G133" s="108">
        <v>3.0858730158730157</v>
      </c>
      <c r="H133" s="91">
        <v>0</v>
      </c>
      <c r="I133" s="91">
        <v>0</v>
      </c>
      <c r="J133" s="91">
        <v>1</v>
      </c>
      <c r="K133" s="91">
        <v>8</v>
      </c>
      <c r="L133" s="91">
        <v>1</v>
      </c>
      <c r="M133" s="91">
        <v>0</v>
      </c>
      <c r="N133" s="91">
        <v>32</v>
      </c>
      <c r="O133" s="91">
        <v>25</v>
      </c>
      <c r="P133" s="91">
        <v>9</v>
      </c>
      <c r="Q133" s="91">
        <v>14</v>
      </c>
      <c r="R133" s="91">
        <v>1</v>
      </c>
      <c r="S133" s="91">
        <v>1</v>
      </c>
      <c r="T133" s="91">
        <v>3</v>
      </c>
      <c r="U133" s="91">
        <v>15</v>
      </c>
      <c r="V133" s="91">
        <v>6</v>
      </c>
      <c r="W133" s="91">
        <v>0</v>
      </c>
      <c r="X133" s="91">
        <v>5</v>
      </c>
      <c r="Y133" s="91">
        <v>0</v>
      </c>
      <c r="Z133" s="91">
        <v>5</v>
      </c>
      <c r="AA133" s="91">
        <v>1.52</v>
      </c>
      <c r="AB133" s="91">
        <v>108.66</v>
      </c>
      <c r="AC133" s="91">
        <v>1</v>
      </c>
      <c r="AD133" s="91">
        <v>0</v>
      </c>
      <c r="AE133" s="91">
        <v>42.21</v>
      </c>
      <c r="AF133" s="91">
        <v>49.1</v>
      </c>
      <c r="AG133" s="91">
        <v>101.1</v>
      </c>
      <c r="AH133" s="91">
        <v>25.55</v>
      </c>
      <c r="AI133" s="91">
        <v>2</v>
      </c>
      <c r="AJ133" s="91">
        <v>4</v>
      </c>
      <c r="AK133" s="91">
        <v>2.57</v>
      </c>
      <c r="AL133" s="91">
        <v>15.08</v>
      </c>
      <c r="AM133" s="91">
        <v>5.22</v>
      </c>
      <c r="AN133" s="91">
        <v>0</v>
      </c>
      <c r="AO133" s="91">
        <v>24.5</v>
      </c>
      <c r="AP133" s="91">
        <v>0</v>
      </c>
      <c r="AQ133" s="91">
        <v>6.31</v>
      </c>
      <c r="AR133" s="88">
        <v>162</v>
      </c>
      <c r="AS133" s="88">
        <f t="shared" si="1"/>
        <v>126</v>
      </c>
      <c r="AT133" s="109">
        <v>-22.222222222222221</v>
      </c>
      <c r="AU133" s="88">
        <v>162</v>
      </c>
      <c r="AV133" s="88">
        <v>1</v>
      </c>
      <c r="AW133" s="88">
        <v>10</v>
      </c>
      <c r="AX133" s="88">
        <v>0</v>
      </c>
      <c r="AY133" s="88">
        <v>2</v>
      </c>
      <c r="AZ133" s="88">
        <v>0</v>
      </c>
      <c r="BA133" s="88">
        <v>0</v>
      </c>
      <c r="BB133" s="88">
        <v>0</v>
      </c>
      <c r="BC133" s="88">
        <v>49</v>
      </c>
      <c r="BD133" s="88">
        <v>36</v>
      </c>
      <c r="BE133" s="88">
        <v>13</v>
      </c>
      <c r="BF133" s="88">
        <v>16</v>
      </c>
      <c r="BG133" s="88">
        <v>0</v>
      </c>
      <c r="BH133" s="88">
        <v>2</v>
      </c>
      <c r="BI133" s="88">
        <v>3</v>
      </c>
      <c r="BJ133" s="88">
        <v>3</v>
      </c>
      <c r="BK133" s="88">
        <v>16</v>
      </c>
      <c r="BL133" s="88">
        <v>2</v>
      </c>
      <c r="BM133" s="88">
        <v>0</v>
      </c>
      <c r="BN133" s="88">
        <v>5</v>
      </c>
      <c r="BO133" s="88">
        <v>1</v>
      </c>
      <c r="BP133" s="88">
        <v>5</v>
      </c>
      <c r="BQ133" s="88">
        <v>360.2</v>
      </c>
      <c r="BR133" s="88">
        <v>9.74</v>
      </c>
      <c r="BS133" s="88">
        <v>123.46</v>
      </c>
      <c r="BT133" s="88">
        <v>0</v>
      </c>
      <c r="BU133" s="88">
        <v>7.06</v>
      </c>
      <c r="BV133" s="88">
        <v>0</v>
      </c>
      <c r="BW133" s="88">
        <v>0</v>
      </c>
      <c r="BX133" s="88">
        <v>0</v>
      </c>
      <c r="BY133" s="88">
        <v>62.18</v>
      </c>
      <c r="BZ133" s="88">
        <v>56.01</v>
      </c>
      <c r="CA133" s="88">
        <v>27.45</v>
      </c>
      <c r="CB133" s="88">
        <v>29.28</v>
      </c>
      <c r="CC133" s="88">
        <v>0</v>
      </c>
      <c r="CD133" s="88">
        <v>1.52</v>
      </c>
      <c r="CE133" s="88">
        <v>6</v>
      </c>
      <c r="CF133" s="88">
        <v>2</v>
      </c>
      <c r="CG133" s="88">
        <v>25.52</v>
      </c>
      <c r="CH133" s="88">
        <v>4.93</v>
      </c>
      <c r="CI133" s="88">
        <v>0</v>
      </c>
      <c r="CJ133" s="88">
        <v>4</v>
      </c>
      <c r="CK133" s="88">
        <v>1</v>
      </c>
      <c r="CL133" s="88">
        <v>7.11</v>
      </c>
    </row>
    <row r="134" spans="1:90" x14ac:dyDescent="0.3">
      <c r="A134" s="91" t="s">
        <v>761</v>
      </c>
      <c r="B134" s="91" t="s">
        <v>853</v>
      </c>
      <c r="C134" s="91">
        <v>35043</v>
      </c>
      <c r="D134" s="102" t="s">
        <v>891</v>
      </c>
      <c r="E134" s="93">
        <v>1.3601741022850924</v>
      </c>
      <c r="F134" s="91">
        <v>1170.06</v>
      </c>
      <c r="G134" s="108">
        <v>3.5891411042944785</v>
      </c>
      <c r="H134" s="91">
        <v>0</v>
      </c>
      <c r="I134" s="91">
        <v>0</v>
      </c>
      <c r="J134" s="91">
        <v>0</v>
      </c>
      <c r="K134" s="91">
        <v>55</v>
      </c>
      <c r="L134" s="91">
        <v>0</v>
      </c>
      <c r="M134" s="91">
        <v>0</v>
      </c>
      <c r="N134" s="91">
        <v>53</v>
      </c>
      <c r="O134" s="91">
        <v>67</v>
      </c>
      <c r="P134" s="91">
        <v>10</v>
      </c>
      <c r="Q134" s="91">
        <v>21</v>
      </c>
      <c r="R134" s="91">
        <v>5</v>
      </c>
      <c r="S134" s="91">
        <v>9</v>
      </c>
      <c r="T134" s="91">
        <v>21</v>
      </c>
      <c r="U134" s="91">
        <v>38</v>
      </c>
      <c r="V134" s="91">
        <v>13</v>
      </c>
      <c r="W134" s="91">
        <v>3</v>
      </c>
      <c r="X134" s="91">
        <v>12</v>
      </c>
      <c r="Y134" s="91">
        <v>5</v>
      </c>
      <c r="Z134" s="91">
        <v>14</v>
      </c>
      <c r="AA134" s="91">
        <v>0</v>
      </c>
      <c r="AB134" s="91">
        <v>588.16</v>
      </c>
      <c r="AC134" s="91">
        <v>0</v>
      </c>
      <c r="AD134" s="91">
        <v>0</v>
      </c>
      <c r="AE134" s="91">
        <v>76.58</v>
      </c>
      <c r="AF134" s="91">
        <v>114.31</v>
      </c>
      <c r="AG134" s="91">
        <v>30.66</v>
      </c>
      <c r="AH134" s="91">
        <v>63.46</v>
      </c>
      <c r="AI134" s="91">
        <v>8.69</v>
      </c>
      <c r="AJ134" s="91">
        <v>15</v>
      </c>
      <c r="AK134" s="91">
        <v>39.75</v>
      </c>
      <c r="AL134" s="91">
        <v>46.86</v>
      </c>
      <c r="AM134" s="91">
        <v>53.94</v>
      </c>
      <c r="AN134" s="91">
        <v>3</v>
      </c>
      <c r="AO134" s="91">
        <v>82.32</v>
      </c>
      <c r="AP134" s="91">
        <v>17.38</v>
      </c>
      <c r="AQ134" s="91">
        <v>29.95</v>
      </c>
      <c r="AR134" s="88">
        <v>334</v>
      </c>
      <c r="AS134" s="88">
        <f t="shared" ref="AS134:AS197" si="2">+SUM(J134:Z134)</f>
        <v>326</v>
      </c>
      <c r="AT134" s="109">
        <v>-2.3952095808383236</v>
      </c>
      <c r="AU134" s="88">
        <v>334</v>
      </c>
      <c r="AV134" s="88">
        <v>0</v>
      </c>
      <c r="AW134" s="88">
        <v>63</v>
      </c>
      <c r="AX134" s="88">
        <v>0</v>
      </c>
      <c r="AY134" s="88">
        <v>3</v>
      </c>
      <c r="AZ134" s="88">
        <v>0</v>
      </c>
      <c r="BA134" s="88">
        <v>0</v>
      </c>
      <c r="BB134" s="88">
        <v>0</v>
      </c>
      <c r="BC134" s="88">
        <v>66</v>
      </c>
      <c r="BD134" s="88">
        <v>75</v>
      </c>
      <c r="BE134" s="88">
        <v>16</v>
      </c>
      <c r="BF134" s="88">
        <v>25</v>
      </c>
      <c r="BG134" s="88">
        <v>0</v>
      </c>
      <c r="BH134" s="88">
        <v>4</v>
      </c>
      <c r="BI134" s="88">
        <v>9</v>
      </c>
      <c r="BJ134" s="88">
        <v>18</v>
      </c>
      <c r="BK134" s="88">
        <v>28</v>
      </c>
      <c r="BL134" s="88">
        <v>6</v>
      </c>
      <c r="BM134" s="88">
        <v>1</v>
      </c>
      <c r="BN134" s="88">
        <v>8</v>
      </c>
      <c r="BO134" s="88">
        <v>5</v>
      </c>
      <c r="BP134" s="88">
        <v>10</v>
      </c>
      <c r="BQ134" s="88">
        <v>1048.8800000000001</v>
      </c>
      <c r="BR134" s="88">
        <v>0</v>
      </c>
      <c r="BS134" s="88">
        <v>451.4</v>
      </c>
      <c r="BT134" s="88">
        <v>0</v>
      </c>
      <c r="BU134" s="88">
        <v>6.21</v>
      </c>
      <c r="BV134" s="88">
        <v>0</v>
      </c>
      <c r="BW134" s="88">
        <v>0</v>
      </c>
      <c r="BX134" s="88">
        <v>0</v>
      </c>
      <c r="BY134" s="88">
        <v>105.28</v>
      </c>
      <c r="BZ134" s="88">
        <v>131.04</v>
      </c>
      <c r="CA134" s="88">
        <v>41.64</v>
      </c>
      <c r="CB134" s="88">
        <v>83.04</v>
      </c>
      <c r="CC134" s="88">
        <v>0</v>
      </c>
      <c r="CD134" s="88">
        <v>4</v>
      </c>
      <c r="CE134" s="88">
        <v>20.92</v>
      </c>
      <c r="CF134" s="88">
        <v>25</v>
      </c>
      <c r="CG134" s="88">
        <v>33</v>
      </c>
      <c r="CH134" s="88">
        <v>14.79</v>
      </c>
      <c r="CI134" s="88">
        <v>1</v>
      </c>
      <c r="CJ134" s="88">
        <v>80.81</v>
      </c>
      <c r="CK134" s="88">
        <v>34.69</v>
      </c>
      <c r="CL134" s="88">
        <v>22.27</v>
      </c>
    </row>
    <row r="135" spans="1:90" x14ac:dyDescent="0.3">
      <c r="A135" s="91" t="s">
        <v>761</v>
      </c>
      <c r="B135" s="91" t="s">
        <v>853</v>
      </c>
      <c r="C135" s="91">
        <v>35044</v>
      </c>
      <c r="D135" s="102" t="s">
        <v>892</v>
      </c>
      <c r="E135" s="93">
        <v>1.7196492189640997</v>
      </c>
      <c r="F135" s="91">
        <v>1262.75</v>
      </c>
      <c r="G135" s="108">
        <v>4.7471804511278197</v>
      </c>
      <c r="H135" s="91">
        <v>2</v>
      </c>
      <c r="I135" s="91">
        <v>8.82</v>
      </c>
      <c r="J135" s="91">
        <v>0</v>
      </c>
      <c r="K135" s="91">
        <v>40</v>
      </c>
      <c r="L135" s="91">
        <v>0</v>
      </c>
      <c r="M135" s="91">
        <v>1</v>
      </c>
      <c r="N135" s="91">
        <v>40</v>
      </c>
      <c r="O135" s="91">
        <v>47</v>
      </c>
      <c r="P135" s="91">
        <v>18</v>
      </c>
      <c r="Q135" s="91">
        <v>25</v>
      </c>
      <c r="R135" s="91">
        <v>7</v>
      </c>
      <c r="S135" s="91">
        <v>8</v>
      </c>
      <c r="T135" s="91">
        <v>12</v>
      </c>
      <c r="U135" s="91">
        <v>33</v>
      </c>
      <c r="V135" s="91">
        <v>11</v>
      </c>
      <c r="W135" s="91">
        <v>2</v>
      </c>
      <c r="X135" s="91">
        <v>8</v>
      </c>
      <c r="Y135" s="91">
        <v>5</v>
      </c>
      <c r="Z135" s="91">
        <v>9</v>
      </c>
      <c r="AA135" s="91">
        <v>0</v>
      </c>
      <c r="AB135" s="91">
        <v>875.76</v>
      </c>
      <c r="AC135" s="91">
        <v>0</v>
      </c>
      <c r="AD135" s="91">
        <v>6.7</v>
      </c>
      <c r="AE135" s="91">
        <v>65.569999999999993</v>
      </c>
      <c r="AF135" s="91">
        <v>80.22</v>
      </c>
      <c r="AG135" s="91">
        <v>27.21</v>
      </c>
      <c r="AH135" s="91">
        <v>68.62</v>
      </c>
      <c r="AI135" s="91">
        <v>9.14</v>
      </c>
      <c r="AJ135" s="91">
        <v>13.82</v>
      </c>
      <c r="AK135" s="91">
        <v>17</v>
      </c>
      <c r="AL135" s="91">
        <v>43.24</v>
      </c>
      <c r="AM135" s="91">
        <v>14.04</v>
      </c>
      <c r="AN135" s="91">
        <v>1.36</v>
      </c>
      <c r="AO135" s="91">
        <v>15.92</v>
      </c>
      <c r="AP135" s="91">
        <v>5</v>
      </c>
      <c r="AQ135" s="91">
        <v>19.149999999999999</v>
      </c>
      <c r="AR135" s="88">
        <v>281</v>
      </c>
      <c r="AS135" s="88">
        <f t="shared" si="2"/>
        <v>266</v>
      </c>
      <c r="AT135" s="109">
        <v>-5.3380782918149468</v>
      </c>
      <c r="AU135" s="88">
        <v>281</v>
      </c>
      <c r="AV135" s="88">
        <v>0</v>
      </c>
      <c r="AW135" s="88">
        <v>47</v>
      </c>
      <c r="AX135" s="88">
        <v>0</v>
      </c>
      <c r="AY135" s="88">
        <v>7</v>
      </c>
      <c r="AZ135" s="88">
        <v>0</v>
      </c>
      <c r="BA135" s="88">
        <v>1</v>
      </c>
      <c r="BB135" s="88">
        <v>1</v>
      </c>
      <c r="BC135" s="88">
        <v>62</v>
      </c>
      <c r="BD135" s="88">
        <v>44</v>
      </c>
      <c r="BE135" s="88">
        <v>24</v>
      </c>
      <c r="BF135" s="88">
        <v>28</v>
      </c>
      <c r="BG135" s="88">
        <v>3</v>
      </c>
      <c r="BH135" s="88">
        <v>2</v>
      </c>
      <c r="BI135" s="88">
        <v>3</v>
      </c>
      <c r="BJ135" s="88">
        <v>12</v>
      </c>
      <c r="BK135" s="88">
        <v>29</v>
      </c>
      <c r="BL135" s="88">
        <v>5</v>
      </c>
      <c r="BM135" s="88">
        <v>2</v>
      </c>
      <c r="BN135" s="88">
        <v>6</v>
      </c>
      <c r="BO135" s="88">
        <v>5</v>
      </c>
      <c r="BP135" s="88">
        <v>10</v>
      </c>
      <c r="BQ135" s="88">
        <v>1098.6500000000001</v>
      </c>
      <c r="BR135" s="88">
        <v>0</v>
      </c>
      <c r="BS135" s="88">
        <v>682.86</v>
      </c>
      <c r="BT135" s="88">
        <v>0</v>
      </c>
      <c r="BU135" s="88">
        <v>19.63</v>
      </c>
      <c r="BV135" s="88">
        <v>0</v>
      </c>
      <c r="BW135" s="88">
        <v>1</v>
      </c>
      <c r="BX135" s="88">
        <v>7.29</v>
      </c>
      <c r="BY135" s="88">
        <v>112.73</v>
      </c>
      <c r="BZ135" s="88">
        <v>68.52</v>
      </c>
      <c r="CA135" s="88">
        <v>41.74</v>
      </c>
      <c r="CB135" s="88">
        <v>80.680000000000007</v>
      </c>
      <c r="CC135" s="88">
        <v>6.47</v>
      </c>
      <c r="CD135" s="88">
        <v>9.08</v>
      </c>
      <c r="CE135" s="88">
        <v>12.84</v>
      </c>
      <c r="CF135" s="88">
        <v>15.75</v>
      </c>
      <c r="CG135" s="88">
        <v>35.299999999999997</v>
      </c>
      <c r="CH135" s="88">
        <v>6</v>
      </c>
      <c r="CI135" s="88">
        <v>1.92</v>
      </c>
      <c r="CJ135" s="88">
        <v>6</v>
      </c>
      <c r="CK135" s="88">
        <v>5.62</v>
      </c>
      <c r="CL135" s="88">
        <v>11.32</v>
      </c>
    </row>
    <row r="136" spans="1:90" x14ac:dyDescent="0.3">
      <c r="A136" s="91" t="s">
        <v>761</v>
      </c>
      <c r="B136" s="91" t="s">
        <v>853</v>
      </c>
      <c r="C136" s="91">
        <v>35045</v>
      </c>
      <c r="D136" s="102" t="s">
        <v>893</v>
      </c>
      <c r="E136" s="93">
        <v>26.902780596711995</v>
      </c>
      <c r="F136" s="91">
        <v>613.94000000000005</v>
      </c>
      <c r="G136" s="108">
        <v>2.2325090909090912</v>
      </c>
      <c r="H136" s="91">
        <v>10</v>
      </c>
      <c r="I136" s="91">
        <v>22.04</v>
      </c>
      <c r="J136" s="91">
        <v>1</v>
      </c>
      <c r="K136" s="91">
        <v>18</v>
      </c>
      <c r="L136" s="91">
        <v>0</v>
      </c>
      <c r="M136" s="91">
        <v>0</v>
      </c>
      <c r="N136" s="91">
        <v>53</v>
      </c>
      <c r="O136" s="91">
        <v>55</v>
      </c>
      <c r="P136" s="91">
        <v>13</v>
      </c>
      <c r="Q136" s="91">
        <v>43</v>
      </c>
      <c r="R136" s="91">
        <v>4</v>
      </c>
      <c r="S136" s="91">
        <v>6</v>
      </c>
      <c r="T136" s="91">
        <v>8</v>
      </c>
      <c r="U136" s="91">
        <v>36</v>
      </c>
      <c r="V136" s="91">
        <v>7</v>
      </c>
      <c r="W136" s="91">
        <v>1</v>
      </c>
      <c r="X136" s="91">
        <v>16</v>
      </c>
      <c r="Y136" s="91">
        <v>3</v>
      </c>
      <c r="Z136" s="91">
        <v>11</v>
      </c>
      <c r="AA136" s="91">
        <v>1.85</v>
      </c>
      <c r="AB136" s="91">
        <v>98.54</v>
      </c>
      <c r="AC136" s="91">
        <v>0</v>
      </c>
      <c r="AD136" s="91">
        <v>0</v>
      </c>
      <c r="AE136" s="91">
        <v>122.39</v>
      </c>
      <c r="AF136" s="91">
        <v>97.48</v>
      </c>
      <c r="AG136" s="91">
        <v>40.08</v>
      </c>
      <c r="AH136" s="91">
        <v>105.57</v>
      </c>
      <c r="AI136" s="91">
        <v>5.07</v>
      </c>
      <c r="AJ136" s="91">
        <v>13.33</v>
      </c>
      <c r="AK136" s="91">
        <v>11</v>
      </c>
      <c r="AL136" s="91">
        <v>42</v>
      </c>
      <c r="AM136" s="91">
        <v>6.87</v>
      </c>
      <c r="AN136" s="91">
        <v>1</v>
      </c>
      <c r="AO136" s="91">
        <v>52.62</v>
      </c>
      <c r="AP136" s="91">
        <v>1</v>
      </c>
      <c r="AQ136" s="91">
        <v>15.14</v>
      </c>
      <c r="AR136" s="88">
        <v>333</v>
      </c>
      <c r="AS136" s="88">
        <f t="shared" si="2"/>
        <v>275</v>
      </c>
      <c r="AT136" s="109">
        <v>-17.417417417417415</v>
      </c>
      <c r="AU136" s="88">
        <v>333</v>
      </c>
      <c r="AV136" s="88">
        <v>1</v>
      </c>
      <c r="AW136" s="88">
        <v>31</v>
      </c>
      <c r="AX136" s="88">
        <v>0</v>
      </c>
      <c r="AY136" s="88">
        <v>6</v>
      </c>
      <c r="AZ136" s="88">
        <v>0</v>
      </c>
      <c r="BA136" s="88">
        <v>0</v>
      </c>
      <c r="BB136" s="88">
        <v>0</v>
      </c>
      <c r="BC136" s="88">
        <v>82</v>
      </c>
      <c r="BD136" s="88">
        <v>65</v>
      </c>
      <c r="BE136" s="88">
        <v>17</v>
      </c>
      <c r="BF136" s="88">
        <v>45</v>
      </c>
      <c r="BG136" s="88">
        <v>9</v>
      </c>
      <c r="BH136" s="88">
        <v>2</v>
      </c>
      <c r="BI136" s="88">
        <v>8</v>
      </c>
      <c r="BJ136" s="88">
        <v>9</v>
      </c>
      <c r="BK136" s="88">
        <v>40</v>
      </c>
      <c r="BL136" s="88">
        <v>11</v>
      </c>
      <c r="BM136" s="88">
        <v>0</v>
      </c>
      <c r="BN136" s="88">
        <v>7</v>
      </c>
      <c r="BO136" s="88">
        <v>5</v>
      </c>
      <c r="BP136" s="88">
        <v>10</v>
      </c>
      <c r="BQ136" s="88">
        <v>669.28</v>
      </c>
      <c r="BR136" s="88">
        <v>2.98</v>
      </c>
      <c r="BS136" s="88">
        <v>104.53</v>
      </c>
      <c r="BT136" s="88">
        <v>0</v>
      </c>
      <c r="BU136" s="88">
        <v>28.06</v>
      </c>
      <c r="BV136" s="88">
        <v>0</v>
      </c>
      <c r="BW136" s="88">
        <v>0</v>
      </c>
      <c r="BX136" s="88">
        <v>0</v>
      </c>
      <c r="BY136" s="88">
        <v>175.51</v>
      </c>
      <c r="BZ136" s="88">
        <v>123.13</v>
      </c>
      <c r="CA136" s="88">
        <v>29.62</v>
      </c>
      <c r="CB136" s="88">
        <v>96.09</v>
      </c>
      <c r="CC136" s="88">
        <v>9.41</v>
      </c>
      <c r="CD136" s="88">
        <v>2.2200000000000002</v>
      </c>
      <c r="CE136" s="88">
        <v>17.71</v>
      </c>
      <c r="CF136" s="88">
        <v>7</v>
      </c>
      <c r="CG136" s="88">
        <v>50.37</v>
      </c>
      <c r="CH136" s="88">
        <v>13.21</v>
      </c>
      <c r="CI136" s="88">
        <v>0</v>
      </c>
      <c r="CJ136" s="88">
        <v>31.59</v>
      </c>
      <c r="CK136" s="88">
        <v>2.83</v>
      </c>
      <c r="CL136" s="88">
        <v>12.49</v>
      </c>
    </row>
    <row r="137" spans="1:90" x14ac:dyDescent="0.3">
      <c r="A137" s="91" t="s">
        <v>761</v>
      </c>
      <c r="B137" s="91" t="s">
        <v>853</v>
      </c>
      <c r="C137" s="91">
        <v>35046</v>
      </c>
      <c r="D137" s="102" t="s">
        <v>894</v>
      </c>
      <c r="E137" s="93">
        <v>35.391358201133819</v>
      </c>
      <c r="F137" s="91">
        <v>896.39</v>
      </c>
      <c r="G137" s="108">
        <v>2.4762154696132597</v>
      </c>
      <c r="H137" s="91">
        <v>20</v>
      </c>
      <c r="I137" s="91">
        <v>51.2</v>
      </c>
      <c r="J137" s="91">
        <v>1</v>
      </c>
      <c r="K137" s="91">
        <v>37</v>
      </c>
      <c r="L137" s="91">
        <v>4</v>
      </c>
      <c r="M137" s="91">
        <v>4</v>
      </c>
      <c r="N137" s="91">
        <v>80</v>
      </c>
      <c r="O137" s="91">
        <v>63</v>
      </c>
      <c r="P137" s="91">
        <v>27</v>
      </c>
      <c r="Q137" s="91">
        <v>61</v>
      </c>
      <c r="R137" s="91">
        <v>2</v>
      </c>
      <c r="S137" s="91">
        <v>4</v>
      </c>
      <c r="T137" s="91">
        <v>9</v>
      </c>
      <c r="U137" s="91">
        <v>29</v>
      </c>
      <c r="V137" s="91">
        <v>17</v>
      </c>
      <c r="W137" s="91">
        <v>2</v>
      </c>
      <c r="X137" s="91">
        <v>10</v>
      </c>
      <c r="Y137" s="91">
        <v>4</v>
      </c>
      <c r="Z137" s="91">
        <v>8</v>
      </c>
      <c r="AA137" s="91">
        <v>5.67</v>
      </c>
      <c r="AB137" s="91">
        <v>209.91</v>
      </c>
      <c r="AC137" s="91">
        <v>12.63</v>
      </c>
      <c r="AD137" s="91">
        <v>2</v>
      </c>
      <c r="AE137" s="91">
        <v>202.26</v>
      </c>
      <c r="AF137" s="91">
        <v>94.13</v>
      </c>
      <c r="AG137" s="91">
        <v>56.06</v>
      </c>
      <c r="AH137" s="91">
        <v>154.63</v>
      </c>
      <c r="AI137" s="91">
        <v>2</v>
      </c>
      <c r="AJ137" s="91">
        <v>8</v>
      </c>
      <c r="AK137" s="91">
        <v>8.2799999999999994</v>
      </c>
      <c r="AL137" s="91">
        <v>31</v>
      </c>
      <c r="AM137" s="91">
        <v>21.73</v>
      </c>
      <c r="AN137" s="91">
        <v>12.25</v>
      </c>
      <c r="AO137" s="91">
        <v>54.81</v>
      </c>
      <c r="AP137" s="91">
        <v>11.29</v>
      </c>
      <c r="AQ137" s="91">
        <v>9.74</v>
      </c>
      <c r="AR137" s="88">
        <v>401</v>
      </c>
      <c r="AS137" s="88">
        <f t="shared" si="2"/>
        <v>362</v>
      </c>
      <c r="AT137" s="109">
        <f>(AS137-AR137)/AR137*100</f>
        <v>-9.7256857855361591</v>
      </c>
      <c r="AU137" s="88" t="s">
        <v>808</v>
      </c>
      <c r="AV137" s="88" t="s">
        <v>808</v>
      </c>
      <c r="AW137" s="88" t="s">
        <v>808</v>
      </c>
      <c r="AX137" s="88" t="s">
        <v>808</v>
      </c>
      <c r="AY137" s="88" t="s">
        <v>808</v>
      </c>
      <c r="AZ137" s="88" t="s">
        <v>808</v>
      </c>
      <c r="BA137" s="88" t="s">
        <v>808</v>
      </c>
      <c r="BB137" s="88" t="s">
        <v>808</v>
      </c>
      <c r="BC137" s="88" t="s">
        <v>808</v>
      </c>
      <c r="BD137" s="88" t="s">
        <v>808</v>
      </c>
      <c r="BE137" s="88" t="s">
        <v>808</v>
      </c>
      <c r="BF137" s="88" t="s">
        <v>808</v>
      </c>
      <c r="BG137" s="88" t="s">
        <v>808</v>
      </c>
      <c r="BH137" s="88" t="s">
        <v>808</v>
      </c>
      <c r="BI137" s="88" t="s">
        <v>808</v>
      </c>
      <c r="BJ137" s="88" t="s">
        <v>808</v>
      </c>
      <c r="BK137" s="88" t="s">
        <v>808</v>
      </c>
      <c r="BL137" s="88" t="s">
        <v>808</v>
      </c>
      <c r="BM137" s="88" t="s">
        <v>808</v>
      </c>
      <c r="BN137" s="88" t="s">
        <v>808</v>
      </c>
      <c r="BO137" s="88" t="s">
        <v>808</v>
      </c>
      <c r="BP137" s="88" t="s">
        <v>808</v>
      </c>
      <c r="BQ137" s="88" t="s">
        <v>808</v>
      </c>
      <c r="BR137" s="88" t="s">
        <v>808</v>
      </c>
      <c r="BS137" s="88" t="s">
        <v>808</v>
      </c>
      <c r="BT137" s="88" t="s">
        <v>808</v>
      </c>
      <c r="BU137" s="88" t="s">
        <v>808</v>
      </c>
      <c r="BV137" s="88" t="s">
        <v>808</v>
      </c>
      <c r="BW137" s="88" t="s">
        <v>808</v>
      </c>
      <c r="BX137" s="88" t="s">
        <v>808</v>
      </c>
      <c r="BY137" s="88" t="s">
        <v>808</v>
      </c>
      <c r="BZ137" s="88" t="s">
        <v>808</v>
      </c>
      <c r="CA137" s="88" t="s">
        <v>808</v>
      </c>
      <c r="CB137" s="88" t="s">
        <v>808</v>
      </c>
      <c r="CC137" s="88" t="s">
        <v>808</v>
      </c>
      <c r="CD137" s="88" t="s">
        <v>808</v>
      </c>
      <c r="CE137" s="88" t="s">
        <v>808</v>
      </c>
      <c r="CF137" s="88" t="s">
        <v>808</v>
      </c>
      <c r="CG137" s="88" t="s">
        <v>808</v>
      </c>
      <c r="CH137" s="88" t="s">
        <v>808</v>
      </c>
      <c r="CI137" s="88" t="s">
        <v>808</v>
      </c>
      <c r="CJ137" s="88" t="s">
        <v>808</v>
      </c>
      <c r="CK137" s="88" t="s">
        <v>808</v>
      </c>
      <c r="CL137" s="88" t="s">
        <v>808</v>
      </c>
    </row>
    <row r="138" spans="1:90" x14ac:dyDescent="0.3">
      <c r="A138" s="91" t="s">
        <v>761</v>
      </c>
      <c r="B138" s="91" t="s">
        <v>895</v>
      </c>
      <c r="C138" s="91">
        <v>36001</v>
      </c>
      <c r="D138" s="102" t="s">
        <v>896</v>
      </c>
      <c r="E138" s="93">
        <v>2.7902650751821421</v>
      </c>
      <c r="F138" s="91">
        <v>1039.24</v>
      </c>
      <c r="G138" s="108">
        <v>3.0122898550724639</v>
      </c>
      <c r="H138" s="91">
        <v>0</v>
      </c>
      <c r="I138" s="91">
        <v>0</v>
      </c>
      <c r="J138" s="91">
        <v>0</v>
      </c>
      <c r="K138" s="91">
        <v>48</v>
      </c>
      <c r="L138" s="91">
        <v>0</v>
      </c>
      <c r="M138" s="91">
        <v>2</v>
      </c>
      <c r="N138" s="91">
        <v>65</v>
      </c>
      <c r="O138" s="91">
        <v>69</v>
      </c>
      <c r="P138" s="91">
        <v>20</v>
      </c>
      <c r="Q138" s="91">
        <v>12</v>
      </c>
      <c r="R138" s="91">
        <v>9</v>
      </c>
      <c r="S138" s="91">
        <v>9</v>
      </c>
      <c r="T138" s="91">
        <v>19</v>
      </c>
      <c r="U138" s="91">
        <v>55</v>
      </c>
      <c r="V138" s="91">
        <v>8</v>
      </c>
      <c r="W138" s="91">
        <v>2</v>
      </c>
      <c r="X138" s="91">
        <v>17</v>
      </c>
      <c r="Y138" s="91">
        <v>0</v>
      </c>
      <c r="Z138" s="91">
        <v>10</v>
      </c>
      <c r="AA138" s="91">
        <v>0</v>
      </c>
      <c r="AB138" s="91">
        <v>322.55</v>
      </c>
      <c r="AC138" s="91">
        <v>0</v>
      </c>
      <c r="AD138" s="91">
        <v>7.41</v>
      </c>
      <c r="AE138" s="91">
        <v>129.03</v>
      </c>
      <c r="AF138" s="91">
        <v>214</v>
      </c>
      <c r="AG138" s="91">
        <v>83</v>
      </c>
      <c r="AH138" s="91">
        <v>57.15</v>
      </c>
      <c r="AI138" s="91">
        <v>10.67</v>
      </c>
      <c r="AJ138" s="91">
        <v>16</v>
      </c>
      <c r="AK138" s="91">
        <v>31.52</v>
      </c>
      <c r="AL138" s="91">
        <v>54.59</v>
      </c>
      <c r="AM138" s="91">
        <v>61.82</v>
      </c>
      <c r="AN138" s="91">
        <v>2</v>
      </c>
      <c r="AO138" s="91">
        <v>32.1</v>
      </c>
      <c r="AP138" s="91">
        <v>0</v>
      </c>
      <c r="AQ138" s="91">
        <v>17.399999999999999</v>
      </c>
      <c r="AR138" s="88">
        <v>363</v>
      </c>
      <c r="AS138" s="88">
        <f t="shared" si="2"/>
        <v>345</v>
      </c>
      <c r="AT138" s="109">
        <v>-4.9586776859504136</v>
      </c>
      <c r="AU138" s="88">
        <v>363</v>
      </c>
      <c r="AV138" s="88">
        <v>0</v>
      </c>
      <c r="AW138" s="88">
        <v>49</v>
      </c>
      <c r="AX138" s="88">
        <v>0</v>
      </c>
      <c r="AY138" s="88">
        <v>4</v>
      </c>
      <c r="AZ138" s="88">
        <v>0</v>
      </c>
      <c r="BA138" s="88">
        <v>0</v>
      </c>
      <c r="BB138" s="88">
        <v>0</v>
      </c>
      <c r="BC138" s="88">
        <v>94</v>
      </c>
      <c r="BD138" s="88">
        <v>79</v>
      </c>
      <c r="BE138" s="88">
        <v>20</v>
      </c>
      <c r="BF138" s="88">
        <v>12</v>
      </c>
      <c r="BG138" s="88">
        <v>0</v>
      </c>
      <c r="BH138" s="88">
        <v>8</v>
      </c>
      <c r="BI138" s="88">
        <v>6</v>
      </c>
      <c r="BJ138" s="88">
        <v>25</v>
      </c>
      <c r="BK138" s="88">
        <v>35</v>
      </c>
      <c r="BL138" s="88">
        <v>10</v>
      </c>
      <c r="BM138" s="88">
        <v>0</v>
      </c>
      <c r="BN138" s="88">
        <v>11</v>
      </c>
      <c r="BO138" s="88">
        <v>3</v>
      </c>
      <c r="BP138" s="88">
        <v>11</v>
      </c>
      <c r="BQ138" s="88">
        <v>1013.92</v>
      </c>
      <c r="BR138" s="88">
        <v>0</v>
      </c>
      <c r="BS138" s="88">
        <v>315.77999999999997</v>
      </c>
      <c r="BT138" s="88">
        <v>0</v>
      </c>
      <c r="BU138" s="88">
        <v>17.47</v>
      </c>
      <c r="BV138" s="88">
        <v>0</v>
      </c>
      <c r="BW138" s="88">
        <v>0</v>
      </c>
      <c r="BX138" s="88">
        <v>0</v>
      </c>
      <c r="BY138" s="88">
        <v>217.88</v>
      </c>
      <c r="BZ138" s="88">
        <v>223.84</v>
      </c>
      <c r="CA138" s="88">
        <v>31.53</v>
      </c>
      <c r="CB138" s="88">
        <v>59.41</v>
      </c>
      <c r="CC138" s="88">
        <v>0</v>
      </c>
      <c r="CD138" s="88">
        <v>15.52</v>
      </c>
      <c r="CE138" s="88">
        <v>17</v>
      </c>
      <c r="CF138" s="88">
        <v>36.99</v>
      </c>
      <c r="CG138" s="88">
        <v>47.86</v>
      </c>
      <c r="CH138" s="88">
        <v>11.6</v>
      </c>
      <c r="CI138" s="88">
        <v>0</v>
      </c>
      <c r="CJ138" s="88">
        <v>13.99</v>
      </c>
      <c r="CK138" s="88">
        <v>3</v>
      </c>
      <c r="CL138" s="88">
        <v>19.52</v>
      </c>
    </row>
    <row r="139" spans="1:90" x14ac:dyDescent="0.3">
      <c r="A139" s="91" t="s">
        <v>761</v>
      </c>
      <c r="B139" s="91" t="s">
        <v>895</v>
      </c>
      <c r="C139" s="91">
        <v>36002</v>
      </c>
      <c r="D139" s="102" t="s">
        <v>897</v>
      </c>
      <c r="E139" s="93">
        <v>11.114526061765075</v>
      </c>
      <c r="F139" s="91">
        <v>3512.27</v>
      </c>
      <c r="G139" s="108">
        <v>4.3042524509803926</v>
      </c>
      <c r="H139" s="91">
        <v>1</v>
      </c>
      <c r="I139" s="91">
        <v>6.74</v>
      </c>
      <c r="J139" s="91">
        <v>0</v>
      </c>
      <c r="K139" s="91">
        <v>156</v>
      </c>
      <c r="L139" s="91">
        <v>1</v>
      </c>
      <c r="M139" s="91">
        <v>0</v>
      </c>
      <c r="N139" s="91">
        <v>146</v>
      </c>
      <c r="O139" s="91">
        <v>149</v>
      </c>
      <c r="P139" s="91">
        <v>41</v>
      </c>
      <c r="Q139" s="91">
        <v>38</v>
      </c>
      <c r="R139" s="91">
        <v>7</v>
      </c>
      <c r="S139" s="91">
        <v>12</v>
      </c>
      <c r="T139" s="91">
        <v>58</v>
      </c>
      <c r="U139" s="91">
        <v>91</v>
      </c>
      <c r="V139" s="91">
        <v>40</v>
      </c>
      <c r="W139" s="91">
        <v>4</v>
      </c>
      <c r="X139" s="91">
        <v>27</v>
      </c>
      <c r="Y139" s="91">
        <v>7</v>
      </c>
      <c r="Z139" s="91">
        <v>39</v>
      </c>
      <c r="AA139" s="91">
        <v>0</v>
      </c>
      <c r="AB139" s="91">
        <v>1756.98</v>
      </c>
      <c r="AC139" s="91">
        <v>1</v>
      </c>
      <c r="AD139" s="91">
        <v>0</v>
      </c>
      <c r="AE139" s="91">
        <v>284.79000000000002</v>
      </c>
      <c r="AF139" s="91">
        <v>704.42</v>
      </c>
      <c r="AG139" s="91">
        <v>126.94</v>
      </c>
      <c r="AH139" s="91">
        <v>117.32</v>
      </c>
      <c r="AI139" s="91">
        <v>7</v>
      </c>
      <c r="AJ139" s="91">
        <v>29.52</v>
      </c>
      <c r="AK139" s="91">
        <v>55.33</v>
      </c>
      <c r="AL139" s="91">
        <v>131.78</v>
      </c>
      <c r="AM139" s="91">
        <v>160.5</v>
      </c>
      <c r="AN139" s="91">
        <v>5.62</v>
      </c>
      <c r="AO139" s="91">
        <v>54.55</v>
      </c>
      <c r="AP139" s="91">
        <v>11.08</v>
      </c>
      <c r="AQ139" s="91">
        <v>65.44</v>
      </c>
      <c r="AR139" s="88">
        <v>865</v>
      </c>
      <c r="AS139" s="88">
        <f t="shared" si="2"/>
        <v>816</v>
      </c>
      <c r="AT139" s="109">
        <v>-5.6647398843930636</v>
      </c>
      <c r="AU139" s="88">
        <v>865</v>
      </c>
      <c r="AV139" s="88">
        <v>0</v>
      </c>
      <c r="AW139" s="88">
        <v>178</v>
      </c>
      <c r="AX139" s="88">
        <v>0</v>
      </c>
      <c r="AY139" s="88">
        <v>11</v>
      </c>
      <c r="AZ139" s="88">
        <v>7</v>
      </c>
      <c r="BA139" s="88">
        <v>0</v>
      </c>
      <c r="BB139" s="88">
        <v>0</v>
      </c>
      <c r="BC139" s="88">
        <v>170</v>
      </c>
      <c r="BD139" s="88">
        <v>174</v>
      </c>
      <c r="BE139" s="88">
        <v>47</v>
      </c>
      <c r="BF139" s="88">
        <v>46</v>
      </c>
      <c r="BG139" s="88">
        <v>2</v>
      </c>
      <c r="BH139" s="88">
        <v>10</v>
      </c>
      <c r="BI139" s="88">
        <v>12</v>
      </c>
      <c r="BJ139" s="88">
        <v>60</v>
      </c>
      <c r="BK139" s="88">
        <v>84</v>
      </c>
      <c r="BL139" s="88">
        <v>27</v>
      </c>
      <c r="BM139" s="88">
        <v>3</v>
      </c>
      <c r="BN139" s="88">
        <v>21</v>
      </c>
      <c r="BO139" s="88">
        <v>1</v>
      </c>
      <c r="BP139" s="88">
        <v>32</v>
      </c>
      <c r="BQ139" s="88">
        <v>3516.04</v>
      </c>
      <c r="BR139" s="88">
        <v>0</v>
      </c>
      <c r="BS139" s="88">
        <v>1680.64</v>
      </c>
      <c r="BT139" s="88">
        <v>0</v>
      </c>
      <c r="BU139" s="88">
        <v>161.04</v>
      </c>
      <c r="BV139" s="88">
        <v>41.85</v>
      </c>
      <c r="BW139" s="88">
        <v>0</v>
      </c>
      <c r="BX139" s="88">
        <v>0</v>
      </c>
      <c r="BY139" s="88">
        <v>318.39</v>
      </c>
      <c r="BZ139" s="88">
        <v>849.93</v>
      </c>
      <c r="CA139" s="88">
        <v>101.58</v>
      </c>
      <c r="CB139" s="88">
        <v>173.34</v>
      </c>
      <c r="CC139" s="88">
        <v>11.25</v>
      </c>
      <c r="CD139" s="88">
        <v>10</v>
      </c>
      <c r="CE139" s="88">
        <v>33.44</v>
      </c>
      <c r="CF139" s="88">
        <v>67</v>
      </c>
      <c r="CG139" s="88">
        <v>121.15</v>
      </c>
      <c r="CH139" s="88">
        <v>76.41</v>
      </c>
      <c r="CI139" s="88">
        <v>4</v>
      </c>
      <c r="CJ139" s="88">
        <v>27.18</v>
      </c>
      <c r="CK139" s="88">
        <v>1</v>
      </c>
      <c r="CL139" s="88">
        <v>51.98</v>
      </c>
    </row>
    <row r="140" spans="1:90" x14ac:dyDescent="0.3">
      <c r="A140" s="91" t="s">
        <v>761</v>
      </c>
      <c r="B140" s="91" t="s">
        <v>895</v>
      </c>
      <c r="C140" s="91">
        <v>36003</v>
      </c>
      <c r="D140" s="102" t="s">
        <v>898</v>
      </c>
      <c r="E140" s="93">
        <v>8.2496665678719605</v>
      </c>
      <c r="F140" s="91">
        <v>4283.1000000000004</v>
      </c>
      <c r="G140" s="108">
        <v>4.9401384083044988</v>
      </c>
      <c r="H140" s="91">
        <v>7</v>
      </c>
      <c r="I140" s="91">
        <v>20.11</v>
      </c>
      <c r="J140" s="91">
        <v>1</v>
      </c>
      <c r="K140" s="91">
        <v>108</v>
      </c>
      <c r="L140" s="91">
        <v>0</v>
      </c>
      <c r="M140" s="91">
        <v>2</v>
      </c>
      <c r="N140" s="91">
        <v>105</v>
      </c>
      <c r="O140" s="91">
        <v>191</v>
      </c>
      <c r="P140" s="91">
        <v>82</v>
      </c>
      <c r="Q140" s="91">
        <v>52</v>
      </c>
      <c r="R140" s="91">
        <v>22</v>
      </c>
      <c r="S140" s="91">
        <v>20</v>
      </c>
      <c r="T140" s="91">
        <v>73</v>
      </c>
      <c r="U140" s="91">
        <v>94</v>
      </c>
      <c r="V140" s="91">
        <v>45</v>
      </c>
      <c r="W140" s="91">
        <v>3</v>
      </c>
      <c r="X140" s="91">
        <v>36</v>
      </c>
      <c r="Y140" s="91">
        <v>8</v>
      </c>
      <c r="Z140" s="91">
        <v>25</v>
      </c>
      <c r="AA140" s="91">
        <v>1</v>
      </c>
      <c r="AB140" s="91">
        <v>1079.68</v>
      </c>
      <c r="AC140" s="91">
        <v>0</v>
      </c>
      <c r="AD140" s="91">
        <v>32.21</v>
      </c>
      <c r="AE140" s="91">
        <v>316.04000000000002</v>
      </c>
      <c r="AF140" s="91">
        <v>953.57</v>
      </c>
      <c r="AG140" s="91">
        <v>929.74</v>
      </c>
      <c r="AH140" s="91">
        <v>243.32</v>
      </c>
      <c r="AI140" s="91">
        <v>39.83</v>
      </c>
      <c r="AJ140" s="91">
        <v>48.1</v>
      </c>
      <c r="AK140" s="91">
        <v>86.62</v>
      </c>
      <c r="AL140" s="91">
        <v>228.39</v>
      </c>
      <c r="AM140" s="91">
        <v>203.35</v>
      </c>
      <c r="AN140" s="91">
        <v>3</v>
      </c>
      <c r="AO140" s="91">
        <v>54.02</v>
      </c>
      <c r="AP140" s="91">
        <v>11.23</v>
      </c>
      <c r="AQ140" s="91">
        <v>53</v>
      </c>
      <c r="AR140" s="88">
        <v>891</v>
      </c>
      <c r="AS140" s="88">
        <f t="shared" si="2"/>
        <v>867</v>
      </c>
      <c r="AT140" s="109">
        <v>-2.6936026936026933</v>
      </c>
      <c r="AU140" s="88">
        <v>891</v>
      </c>
      <c r="AV140" s="88">
        <v>0</v>
      </c>
      <c r="AW140" s="88">
        <v>143</v>
      </c>
      <c r="AX140" s="88">
        <v>0</v>
      </c>
      <c r="AY140" s="88">
        <v>8</v>
      </c>
      <c r="AZ140" s="88">
        <v>1</v>
      </c>
      <c r="BA140" s="88">
        <v>1</v>
      </c>
      <c r="BB140" s="88">
        <v>2</v>
      </c>
      <c r="BC140" s="88">
        <v>116</v>
      </c>
      <c r="BD140" s="88">
        <v>186</v>
      </c>
      <c r="BE140" s="88">
        <v>103</v>
      </c>
      <c r="BF140" s="88">
        <v>46</v>
      </c>
      <c r="BG140" s="88">
        <v>2</v>
      </c>
      <c r="BH140" s="88">
        <v>18</v>
      </c>
      <c r="BI140" s="88">
        <v>13</v>
      </c>
      <c r="BJ140" s="88">
        <v>84</v>
      </c>
      <c r="BK140" s="88">
        <v>85</v>
      </c>
      <c r="BL140" s="88">
        <v>25</v>
      </c>
      <c r="BM140" s="88">
        <v>4</v>
      </c>
      <c r="BN140" s="88">
        <v>36</v>
      </c>
      <c r="BO140" s="88">
        <v>5</v>
      </c>
      <c r="BP140" s="88">
        <v>24</v>
      </c>
      <c r="BQ140" s="88">
        <v>4536.53</v>
      </c>
      <c r="BR140" s="88">
        <v>0</v>
      </c>
      <c r="BS140" s="88">
        <v>1782.56</v>
      </c>
      <c r="BT140" s="88">
        <v>0</v>
      </c>
      <c r="BU140" s="88">
        <v>81.87</v>
      </c>
      <c r="BV140" s="88">
        <v>379.92</v>
      </c>
      <c r="BW140" s="88">
        <v>4.21</v>
      </c>
      <c r="BX140" s="88">
        <v>27.82</v>
      </c>
      <c r="BY140" s="88">
        <v>323.19</v>
      </c>
      <c r="BZ140" s="88">
        <v>753.17</v>
      </c>
      <c r="CA140" s="88">
        <v>821.75</v>
      </c>
      <c r="CB140" s="88">
        <v>235.65</v>
      </c>
      <c r="CC140" s="88">
        <v>6.94</v>
      </c>
      <c r="CD140" s="88">
        <v>73.88</v>
      </c>
      <c r="CE140" s="88">
        <v>43.5</v>
      </c>
      <c r="CF140" s="88">
        <v>91.24</v>
      </c>
      <c r="CG140" s="88">
        <v>186.22</v>
      </c>
      <c r="CH140" s="88">
        <v>67.099999999999994</v>
      </c>
      <c r="CI140" s="88">
        <v>4</v>
      </c>
      <c r="CJ140" s="88">
        <v>55.81</v>
      </c>
      <c r="CK140" s="88">
        <v>9</v>
      </c>
      <c r="CL140" s="88">
        <v>57.43</v>
      </c>
    </row>
    <row r="141" spans="1:90" x14ac:dyDescent="0.3">
      <c r="A141" s="91" t="s">
        <v>761</v>
      </c>
      <c r="B141" s="91" t="s">
        <v>895</v>
      </c>
      <c r="C141" s="91">
        <v>36004</v>
      </c>
      <c r="D141" s="102" t="s">
        <v>899</v>
      </c>
      <c r="E141" s="93">
        <v>2.5084720329127532</v>
      </c>
      <c r="F141" s="91">
        <v>1296.69</v>
      </c>
      <c r="G141" s="108">
        <v>5.8409459459459461</v>
      </c>
      <c r="H141" s="91">
        <v>0</v>
      </c>
      <c r="I141" s="91">
        <v>0</v>
      </c>
      <c r="J141" s="91">
        <v>0</v>
      </c>
      <c r="K141" s="91">
        <v>45</v>
      </c>
      <c r="L141" s="91">
        <v>0</v>
      </c>
      <c r="M141" s="91">
        <v>0</v>
      </c>
      <c r="N141" s="91">
        <v>31</v>
      </c>
      <c r="O141" s="91">
        <v>42</v>
      </c>
      <c r="P141" s="91">
        <v>16</v>
      </c>
      <c r="Q141" s="91">
        <v>18</v>
      </c>
      <c r="R141" s="91">
        <v>3</v>
      </c>
      <c r="S141" s="91">
        <v>4</v>
      </c>
      <c r="T141" s="91">
        <v>9</v>
      </c>
      <c r="U141" s="91">
        <v>20</v>
      </c>
      <c r="V141" s="91">
        <v>13</v>
      </c>
      <c r="W141" s="91">
        <v>1</v>
      </c>
      <c r="X141" s="91">
        <v>8</v>
      </c>
      <c r="Y141" s="91">
        <v>2</v>
      </c>
      <c r="Z141" s="91">
        <v>10</v>
      </c>
      <c r="AA141" s="91">
        <v>0</v>
      </c>
      <c r="AB141" s="91">
        <v>799.69</v>
      </c>
      <c r="AC141" s="91">
        <v>0</v>
      </c>
      <c r="AD141" s="91">
        <v>0</v>
      </c>
      <c r="AE141" s="91">
        <v>76.56</v>
      </c>
      <c r="AF141" s="91">
        <v>174.5</v>
      </c>
      <c r="AG141" s="91">
        <v>32.79</v>
      </c>
      <c r="AH141" s="91">
        <v>50.94</v>
      </c>
      <c r="AI141" s="91">
        <v>3</v>
      </c>
      <c r="AJ141" s="91">
        <v>9.67</v>
      </c>
      <c r="AK141" s="91">
        <v>7</v>
      </c>
      <c r="AL141" s="91">
        <v>24.11</v>
      </c>
      <c r="AM141" s="91">
        <v>88.38</v>
      </c>
      <c r="AN141" s="91">
        <v>0.5</v>
      </c>
      <c r="AO141" s="91">
        <v>11.81</v>
      </c>
      <c r="AP141" s="91">
        <v>2</v>
      </c>
      <c r="AQ141" s="91">
        <v>15.74</v>
      </c>
      <c r="AR141" s="88">
        <v>225</v>
      </c>
      <c r="AS141" s="88">
        <f t="shared" si="2"/>
        <v>222</v>
      </c>
      <c r="AT141" s="109">
        <v>-1.3333333333333335</v>
      </c>
      <c r="AU141" s="88">
        <v>225</v>
      </c>
      <c r="AV141" s="88">
        <v>0</v>
      </c>
      <c r="AW141" s="88">
        <v>51</v>
      </c>
      <c r="AX141" s="88">
        <v>0</v>
      </c>
      <c r="AY141" s="88">
        <v>3</v>
      </c>
      <c r="AZ141" s="88">
        <v>0</v>
      </c>
      <c r="BA141" s="88">
        <v>0</v>
      </c>
      <c r="BB141" s="88">
        <v>0</v>
      </c>
      <c r="BC141" s="88">
        <v>31</v>
      </c>
      <c r="BD141" s="88">
        <v>44</v>
      </c>
      <c r="BE141" s="88">
        <v>20</v>
      </c>
      <c r="BF141" s="88">
        <v>16</v>
      </c>
      <c r="BG141" s="88">
        <v>0</v>
      </c>
      <c r="BH141" s="88">
        <v>2</v>
      </c>
      <c r="BI141" s="88">
        <v>8</v>
      </c>
      <c r="BJ141" s="88">
        <v>6</v>
      </c>
      <c r="BK141" s="88">
        <v>16</v>
      </c>
      <c r="BL141" s="88">
        <v>9</v>
      </c>
      <c r="BM141" s="88">
        <v>1</v>
      </c>
      <c r="BN141" s="88">
        <v>11</v>
      </c>
      <c r="BO141" s="88">
        <v>1</v>
      </c>
      <c r="BP141" s="88">
        <v>9</v>
      </c>
      <c r="BQ141" s="88">
        <v>1310.43</v>
      </c>
      <c r="BR141" s="88">
        <v>0</v>
      </c>
      <c r="BS141" s="88">
        <v>769.39</v>
      </c>
      <c r="BT141" s="88">
        <v>0</v>
      </c>
      <c r="BU141" s="88">
        <v>12.92</v>
      </c>
      <c r="BV141" s="88">
        <v>0</v>
      </c>
      <c r="BW141" s="88">
        <v>0</v>
      </c>
      <c r="BX141" s="88">
        <v>0</v>
      </c>
      <c r="BY141" s="88">
        <v>69.260000000000005</v>
      </c>
      <c r="BZ141" s="88">
        <v>204.35</v>
      </c>
      <c r="CA141" s="88">
        <v>58.92</v>
      </c>
      <c r="CB141" s="88">
        <v>47.44</v>
      </c>
      <c r="CC141" s="88">
        <v>0</v>
      </c>
      <c r="CD141" s="88">
        <v>1.98</v>
      </c>
      <c r="CE141" s="88">
        <v>26.53</v>
      </c>
      <c r="CF141" s="88">
        <v>4</v>
      </c>
      <c r="CG141" s="88">
        <v>22.77</v>
      </c>
      <c r="CH141" s="88">
        <v>65.180000000000007</v>
      </c>
      <c r="CI141" s="88">
        <v>3</v>
      </c>
      <c r="CJ141" s="88">
        <v>17.239999999999998</v>
      </c>
      <c r="CK141" s="88">
        <v>1</v>
      </c>
      <c r="CL141" s="88">
        <v>19.37</v>
      </c>
    </row>
    <row r="142" spans="1:90" x14ac:dyDescent="0.3">
      <c r="A142" s="91" t="s">
        <v>761</v>
      </c>
      <c r="B142" s="91" t="s">
        <v>895</v>
      </c>
      <c r="C142" s="91">
        <v>36005</v>
      </c>
      <c r="D142" s="102" t="s">
        <v>900</v>
      </c>
      <c r="E142" s="93">
        <v>7.9730972707606274</v>
      </c>
      <c r="F142" s="91">
        <v>24239.54</v>
      </c>
      <c r="G142" s="108">
        <v>3.560972528279712</v>
      </c>
      <c r="H142" s="91">
        <v>18</v>
      </c>
      <c r="I142" s="91">
        <v>44.37</v>
      </c>
      <c r="J142" s="91">
        <v>0</v>
      </c>
      <c r="K142" s="91">
        <v>1065</v>
      </c>
      <c r="L142" s="91">
        <v>11</v>
      </c>
      <c r="M142" s="91">
        <v>19</v>
      </c>
      <c r="N142" s="91">
        <v>694</v>
      </c>
      <c r="O142" s="91">
        <v>1456</v>
      </c>
      <c r="P142" s="91">
        <v>135</v>
      </c>
      <c r="Q142" s="91">
        <v>339</v>
      </c>
      <c r="R142" s="91">
        <v>206</v>
      </c>
      <c r="S142" s="91">
        <v>176</v>
      </c>
      <c r="T142" s="91">
        <v>660</v>
      </c>
      <c r="U142" s="91">
        <v>1018</v>
      </c>
      <c r="V142" s="91">
        <v>234</v>
      </c>
      <c r="W142" s="91">
        <v>50</v>
      </c>
      <c r="X142" s="91">
        <v>331</v>
      </c>
      <c r="Y142" s="91">
        <v>99</v>
      </c>
      <c r="Z142" s="91">
        <v>314</v>
      </c>
      <c r="AA142" s="91">
        <v>0</v>
      </c>
      <c r="AB142" s="91">
        <v>8186.53</v>
      </c>
      <c r="AC142" s="91">
        <v>23.99</v>
      </c>
      <c r="AD142" s="91">
        <v>287.12</v>
      </c>
      <c r="AE142" s="91">
        <v>1779.04</v>
      </c>
      <c r="AF142" s="91">
        <v>4268.8999999999996</v>
      </c>
      <c r="AG142" s="91">
        <v>795.19</v>
      </c>
      <c r="AH142" s="91">
        <v>1426.06</v>
      </c>
      <c r="AI142" s="91">
        <v>592.1</v>
      </c>
      <c r="AJ142" s="91">
        <v>536.04999999999995</v>
      </c>
      <c r="AK142" s="91">
        <v>753.15</v>
      </c>
      <c r="AL142" s="91">
        <v>1968.64</v>
      </c>
      <c r="AM142" s="91">
        <v>1477.34</v>
      </c>
      <c r="AN142" s="91">
        <v>175.4</v>
      </c>
      <c r="AO142" s="91">
        <v>1105.05</v>
      </c>
      <c r="AP142" s="91">
        <v>244.16</v>
      </c>
      <c r="AQ142" s="91">
        <v>620.82000000000005</v>
      </c>
      <c r="AR142" s="88">
        <v>6950</v>
      </c>
      <c r="AS142" s="88">
        <f t="shared" si="2"/>
        <v>6807</v>
      </c>
      <c r="AT142" s="109">
        <v>-2.0575539568345325</v>
      </c>
      <c r="AU142" s="88">
        <v>6950</v>
      </c>
      <c r="AV142" s="88">
        <v>0</v>
      </c>
      <c r="AW142" s="88">
        <v>1349</v>
      </c>
      <c r="AX142" s="88">
        <v>0</v>
      </c>
      <c r="AY142" s="88">
        <v>49</v>
      </c>
      <c r="AZ142" s="88">
        <v>3</v>
      </c>
      <c r="BA142" s="88">
        <v>7</v>
      </c>
      <c r="BB142" s="88">
        <v>15</v>
      </c>
      <c r="BC142" s="88">
        <v>739</v>
      </c>
      <c r="BD142" s="88">
        <v>1599</v>
      </c>
      <c r="BE142" s="88">
        <v>165</v>
      </c>
      <c r="BF142" s="88">
        <v>303</v>
      </c>
      <c r="BG142" s="88">
        <v>8</v>
      </c>
      <c r="BH142" s="88">
        <v>188</v>
      </c>
      <c r="BI142" s="88">
        <v>169</v>
      </c>
      <c r="BJ142" s="88">
        <v>667</v>
      </c>
      <c r="BK142" s="88">
        <v>909</v>
      </c>
      <c r="BL142" s="88">
        <v>170</v>
      </c>
      <c r="BM142" s="88">
        <v>28</v>
      </c>
      <c r="BN142" s="88">
        <v>283</v>
      </c>
      <c r="BO142" s="88">
        <v>80</v>
      </c>
      <c r="BP142" s="88">
        <v>279</v>
      </c>
      <c r="BQ142" s="88">
        <v>24121.54</v>
      </c>
      <c r="BR142" s="88">
        <v>0</v>
      </c>
      <c r="BS142" s="88">
        <v>9537.65</v>
      </c>
      <c r="BT142" s="88">
        <v>0</v>
      </c>
      <c r="BU142" s="88">
        <v>426.64</v>
      </c>
      <c r="BV142" s="88">
        <v>16.59</v>
      </c>
      <c r="BW142" s="88">
        <v>55.92</v>
      </c>
      <c r="BX142" s="88">
        <v>245.5</v>
      </c>
      <c r="BY142" s="88">
        <v>1907.17</v>
      </c>
      <c r="BZ142" s="88">
        <v>4393.6099999999997</v>
      </c>
      <c r="CA142" s="88">
        <v>803.18</v>
      </c>
      <c r="CB142" s="88">
        <v>1130.18</v>
      </c>
      <c r="CC142" s="88">
        <v>32.56</v>
      </c>
      <c r="CD142" s="88">
        <v>553.96</v>
      </c>
      <c r="CE142" s="88">
        <v>638.5</v>
      </c>
      <c r="CF142" s="88">
        <v>707.06</v>
      </c>
      <c r="CG142" s="88">
        <v>1577.72</v>
      </c>
      <c r="CH142" s="88">
        <v>631.28</v>
      </c>
      <c r="CI142" s="88">
        <v>84.31</v>
      </c>
      <c r="CJ142" s="88">
        <v>928.95</v>
      </c>
      <c r="CK142" s="88">
        <v>220.03</v>
      </c>
      <c r="CL142" s="88">
        <v>706.52</v>
      </c>
    </row>
    <row r="143" spans="1:90" x14ac:dyDescent="0.3">
      <c r="A143" s="91" t="s">
        <v>761</v>
      </c>
      <c r="B143" s="91" t="s">
        <v>895</v>
      </c>
      <c r="C143" s="91">
        <v>36006</v>
      </c>
      <c r="D143" s="102" t="s">
        <v>901</v>
      </c>
      <c r="E143" s="93">
        <v>11.273175823133123</v>
      </c>
      <c r="F143" s="91">
        <v>7725.01</v>
      </c>
      <c r="G143" s="108">
        <v>3.5517287356321838</v>
      </c>
      <c r="H143" s="91">
        <v>10</v>
      </c>
      <c r="I143" s="91">
        <v>14.59</v>
      </c>
      <c r="J143" s="91">
        <v>0</v>
      </c>
      <c r="K143" s="91">
        <v>258</v>
      </c>
      <c r="L143" s="91">
        <v>3</v>
      </c>
      <c r="M143" s="91">
        <v>5</v>
      </c>
      <c r="N143" s="91">
        <v>345</v>
      </c>
      <c r="O143" s="91">
        <v>482</v>
      </c>
      <c r="P143" s="91">
        <v>100</v>
      </c>
      <c r="Q143" s="91">
        <v>99</v>
      </c>
      <c r="R143" s="91">
        <v>39</v>
      </c>
      <c r="S143" s="91">
        <v>48</v>
      </c>
      <c r="T143" s="91">
        <v>145</v>
      </c>
      <c r="U143" s="91">
        <v>276</v>
      </c>
      <c r="V143" s="91">
        <v>110</v>
      </c>
      <c r="W143" s="91">
        <v>16</v>
      </c>
      <c r="X143" s="91">
        <v>126</v>
      </c>
      <c r="Y143" s="91">
        <v>17</v>
      </c>
      <c r="Z143" s="91">
        <v>106</v>
      </c>
      <c r="AA143" s="91">
        <v>0</v>
      </c>
      <c r="AB143" s="91">
        <v>2634.75</v>
      </c>
      <c r="AC143" s="91">
        <v>7</v>
      </c>
      <c r="AD143" s="91">
        <v>31.58</v>
      </c>
      <c r="AE143" s="91">
        <v>862.6</v>
      </c>
      <c r="AF143" s="91">
        <v>1541.53</v>
      </c>
      <c r="AG143" s="91">
        <v>377.36</v>
      </c>
      <c r="AH143" s="91">
        <v>406.91</v>
      </c>
      <c r="AI143" s="91">
        <v>63.9</v>
      </c>
      <c r="AJ143" s="91">
        <v>157.62</v>
      </c>
      <c r="AK143" s="91">
        <v>165.81</v>
      </c>
      <c r="AL143" s="91">
        <v>331.19</v>
      </c>
      <c r="AM143" s="91">
        <v>485.63</v>
      </c>
      <c r="AN143" s="91">
        <v>21.06</v>
      </c>
      <c r="AO143" s="91">
        <v>402.15</v>
      </c>
      <c r="AP143" s="91">
        <v>44.27</v>
      </c>
      <c r="AQ143" s="91">
        <v>191.65</v>
      </c>
      <c r="AR143" s="88">
        <v>2193</v>
      </c>
      <c r="AS143" s="88">
        <f t="shared" si="2"/>
        <v>2175</v>
      </c>
      <c r="AT143" s="109">
        <v>-0.82079343365253077</v>
      </c>
      <c r="AU143" s="88">
        <v>2193</v>
      </c>
      <c r="AV143" s="88">
        <v>0</v>
      </c>
      <c r="AW143" s="88">
        <v>287</v>
      </c>
      <c r="AX143" s="88">
        <v>0</v>
      </c>
      <c r="AY143" s="88">
        <v>28</v>
      </c>
      <c r="AZ143" s="88">
        <v>1</v>
      </c>
      <c r="BA143" s="88">
        <v>3</v>
      </c>
      <c r="BB143" s="88">
        <v>6</v>
      </c>
      <c r="BC143" s="88">
        <v>353</v>
      </c>
      <c r="BD143" s="88">
        <v>510</v>
      </c>
      <c r="BE143" s="88">
        <v>112</v>
      </c>
      <c r="BF143" s="88">
        <v>113</v>
      </c>
      <c r="BG143" s="88">
        <v>5</v>
      </c>
      <c r="BH143" s="88">
        <v>41</v>
      </c>
      <c r="BI143" s="88">
        <v>66</v>
      </c>
      <c r="BJ143" s="88">
        <v>145</v>
      </c>
      <c r="BK143" s="88">
        <v>242</v>
      </c>
      <c r="BL143" s="88">
        <v>85</v>
      </c>
      <c r="BM143" s="88">
        <v>8</v>
      </c>
      <c r="BN143" s="88">
        <v>100</v>
      </c>
      <c r="BO143" s="88">
        <v>28</v>
      </c>
      <c r="BP143" s="88">
        <v>94</v>
      </c>
      <c r="BQ143" s="88">
        <v>6926.76</v>
      </c>
      <c r="BR143" s="88">
        <v>0</v>
      </c>
      <c r="BS143" s="88">
        <v>2386.54</v>
      </c>
      <c r="BT143" s="88">
        <v>0</v>
      </c>
      <c r="BU143" s="88">
        <v>180.3</v>
      </c>
      <c r="BV143" s="88">
        <v>9.56</v>
      </c>
      <c r="BW143" s="88">
        <v>11.75</v>
      </c>
      <c r="BX143" s="88">
        <v>33.369999999999997</v>
      </c>
      <c r="BY143" s="88">
        <v>895.18</v>
      </c>
      <c r="BZ143" s="88">
        <v>1371.41</v>
      </c>
      <c r="CA143" s="88">
        <v>358.41</v>
      </c>
      <c r="CB143" s="88">
        <v>364.02</v>
      </c>
      <c r="CC143" s="88">
        <v>11.29</v>
      </c>
      <c r="CD143" s="88">
        <v>89.54</v>
      </c>
      <c r="CE143" s="88">
        <v>204.56</v>
      </c>
      <c r="CF143" s="88">
        <v>179.92</v>
      </c>
      <c r="CG143" s="88">
        <v>313.05</v>
      </c>
      <c r="CH143" s="88">
        <v>312.37</v>
      </c>
      <c r="CI143" s="88">
        <v>12.43</v>
      </c>
      <c r="CJ143" s="88">
        <v>150.29</v>
      </c>
      <c r="CK143" s="88">
        <v>68.13</v>
      </c>
      <c r="CL143" s="88">
        <v>175.79</v>
      </c>
    </row>
    <row r="144" spans="1:90" x14ac:dyDescent="0.3">
      <c r="A144" s="91" t="s">
        <v>761</v>
      </c>
      <c r="B144" s="91" t="s">
        <v>895</v>
      </c>
      <c r="C144" s="91">
        <v>36007</v>
      </c>
      <c r="D144" s="102" t="s">
        <v>902</v>
      </c>
      <c r="E144" s="93">
        <v>57.316225173966231</v>
      </c>
      <c r="F144" s="91">
        <v>4426.4399999999996</v>
      </c>
      <c r="G144" s="108">
        <v>3.6612406947890817</v>
      </c>
      <c r="H144" s="91">
        <v>0</v>
      </c>
      <c r="I144" s="91">
        <v>0</v>
      </c>
      <c r="J144" s="91">
        <v>0</v>
      </c>
      <c r="K144" s="91">
        <v>161</v>
      </c>
      <c r="L144" s="91">
        <v>1</v>
      </c>
      <c r="M144" s="91">
        <v>3</v>
      </c>
      <c r="N144" s="91">
        <v>135</v>
      </c>
      <c r="O144" s="91">
        <v>280</v>
      </c>
      <c r="P144" s="91">
        <v>31</v>
      </c>
      <c r="Q144" s="91">
        <v>55</v>
      </c>
      <c r="R144" s="91">
        <v>24</v>
      </c>
      <c r="S144" s="91">
        <v>28</v>
      </c>
      <c r="T144" s="91">
        <v>86</v>
      </c>
      <c r="U144" s="91">
        <v>211</v>
      </c>
      <c r="V144" s="91">
        <v>54</v>
      </c>
      <c r="W144" s="91">
        <v>6</v>
      </c>
      <c r="X144" s="91">
        <v>74</v>
      </c>
      <c r="Y144" s="91">
        <v>12</v>
      </c>
      <c r="Z144" s="91">
        <v>48</v>
      </c>
      <c r="AA144" s="91">
        <v>0</v>
      </c>
      <c r="AB144" s="91">
        <v>1970.21</v>
      </c>
      <c r="AC144" s="91">
        <v>0</v>
      </c>
      <c r="AD144" s="91">
        <v>13.18</v>
      </c>
      <c r="AE144" s="91">
        <v>365.25</v>
      </c>
      <c r="AF144" s="91">
        <v>808.48</v>
      </c>
      <c r="AG144" s="91">
        <v>104.97</v>
      </c>
      <c r="AH144" s="91">
        <v>198.41</v>
      </c>
      <c r="AI144" s="91">
        <v>31.8</v>
      </c>
      <c r="AJ144" s="91">
        <v>60.85</v>
      </c>
      <c r="AK144" s="91">
        <v>108.68</v>
      </c>
      <c r="AL144" s="91">
        <v>242.32</v>
      </c>
      <c r="AM144" s="91">
        <v>227.67</v>
      </c>
      <c r="AN144" s="91">
        <v>48.9</v>
      </c>
      <c r="AO144" s="91">
        <v>114.76</v>
      </c>
      <c r="AP144" s="91">
        <v>18.8</v>
      </c>
      <c r="AQ144" s="91">
        <v>112.16</v>
      </c>
      <c r="AR144" s="88">
        <v>1192</v>
      </c>
      <c r="AS144" s="88">
        <f t="shared" si="2"/>
        <v>1209</v>
      </c>
      <c r="AT144" s="109">
        <v>1.4261744966442953</v>
      </c>
      <c r="AU144" s="88">
        <v>1192</v>
      </c>
      <c r="AV144" s="88">
        <v>0</v>
      </c>
      <c r="AW144" s="88">
        <v>162</v>
      </c>
      <c r="AX144" s="88">
        <v>0</v>
      </c>
      <c r="AY144" s="88">
        <v>56</v>
      </c>
      <c r="AZ144" s="88">
        <v>3</v>
      </c>
      <c r="BA144" s="88">
        <v>0</v>
      </c>
      <c r="BB144" s="88">
        <v>0</v>
      </c>
      <c r="BC144" s="88">
        <v>154</v>
      </c>
      <c r="BD144" s="88">
        <v>313</v>
      </c>
      <c r="BE144" s="88">
        <v>55</v>
      </c>
      <c r="BF144" s="88">
        <v>50</v>
      </c>
      <c r="BG144" s="88">
        <v>0</v>
      </c>
      <c r="BH144" s="88">
        <v>21</v>
      </c>
      <c r="BI144" s="88">
        <v>31</v>
      </c>
      <c r="BJ144" s="88">
        <v>92</v>
      </c>
      <c r="BK144" s="88">
        <v>166</v>
      </c>
      <c r="BL144" s="88">
        <v>35</v>
      </c>
      <c r="BM144" s="88">
        <v>8</v>
      </c>
      <c r="BN144" s="88">
        <v>44</v>
      </c>
      <c r="BO144" s="88">
        <v>10</v>
      </c>
      <c r="BP144" s="88">
        <v>51</v>
      </c>
      <c r="BQ144" s="88">
        <v>4678.9399999999996</v>
      </c>
      <c r="BR144" s="88">
        <v>0</v>
      </c>
      <c r="BS144" s="88">
        <v>1998.49</v>
      </c>
      <c r="BT144" s="88">
        <v>0</v>
      </c>
      <c r="BU144" s="88">
        <v>1123.78</v>
      </c>
      <c r="BV144" s="88">
        <v>2</v>
      </c>
      <c r="BW144" s="88">
        <v>0</v>
      </c>
      <c r="BX144" s="88">
        <v>0</v>
      </c>
      <c r="BY144" s="88">
        <v>469.21</v>
      </c>
      <c r="BZ144" s="88">
        <v>771.55</v>
      </c>
      <c r="CA144" s="88">
        <v>476.19</v>
      </c>
      <c r="CB144" s="88">
        <v>181.33</v>
      </c>
      <c r="CC144" s="88">
        <v>0</v>
      </c>
      <c r="CD144" s="88">
        <v>34.71</v>
      </c>
      <c r="CE144" s="88">
        <v>82.73</v>
      </c>
      <c r="CF144" s="88">
        <v>101.19</v>
      </c>
      <c r="CG144" s="88">
        <v>207.87</v>
      </c>
      <c r="CH144" s="88">
        <v>114.08</v>
      </c>
      <c r="CI144" s="88">
        <v>27.66</v>
      </c>
      <c r="CJ144" s="88">
        <v>64.42</v>
      </c>
      <c r="CK144" s="88">
        <v>28.08</v>
      </c>
      <c r="CL144" s="88">
        <v>121.43</v>
      </c>
    </row>
    <row r="145" spans="1:90" x14ac:dyDescent="0.3">
      <c r="A145" s="91" t="s">
        <v>761</v>
      </c>
      <c r="B145" s="91" t="s">
        <v>895</v>
      </c>
      <c r="C145" s="91">
        <v>36008</v>
      </c>
      <c r="D145" s="102" t="s">
        <v>903</v>
      </c>
      <c r="E145" s="93">
        <v>42.754417010758125</v>
      </c>
      <c r="F145" s="91">
        <v>5354.98</v>
      </c>
      <c r="G145" s="108">
        <v>6.7784556962025313</v>
      </c>
      <c r="H145" s="91">
        <v>4</v>
      </c>
      <c r="I145" s="91">
        <v>21.08</v>
      </c>
      <c r="J145" s="91">
        <v>0</v>
      </c>
      <c r="K145" s="91">
        <v>118</v>
      </c>
      <c r="L145" s="91">
        <v>0</v>
      </c>
      <c r="M145" s="91">
        <v>1</v>
      </c>
      <c r="N145" s="91">
        <v>100</v>
      </c>
      <c r="O145" s="91">
        <v>159</v>
      </c>
      <c r="P145" s="91">
        <v>27</v>
      </c>
      <c r="Q145" s="91">
        <v>57</v>
      </c>
      <c r="R145" s="91">
        <v>17</v>
      </c>
      <c r="S145" s="91">
        <v>21</v>
      </c>
      <c r="T145" s="91">
        <v>45</v>
      </c>
      <c r="U145" s="91">
        <v>134</v>
      </c>
      <c r="V145" s="91">
        <v>31</v>
      </c>
      <c r="W145" s="91">
        <v>4</v>
      </c>
      <c r="X145" s="91">
        <v>45</v>
      </c>
      <c r="Y145" s="91">
        <v>7</v>
      </c>
      <c r="Z145" s="91">
        <v>24</v>
      </c>
      <c r="AA145" s="91">
        <v>0</v>
      </c>
      <c r="AB145" s="91">
        <v>3204.09</v>
      </c>
      <c r="AC145" s="91">
        <v>0</v>
      </c>
      <c r="AD145" s="91">
        <v>1</v>
      </c>
      <c r="AE145" s="91">
        <v>262.33</v>
      </c>
      <c r="AF145" s="91">
        <v>321.58999999999997</v>
      </c>
      <c r="AG145" s="91">
        <v>298.70999999999998</v>
      </c>
      <c r="AH145" s="91">
        <v>628.64</v>
      </c>
      <c r="AI145" s="91">
        <v>22.98</v>
      </c>
      <c r="AJ145" s="91">
        <v>36.57</v>
      </c>
      <c r="AK145" s="91">
        <v>51.6</v>
      </c>
      <c r="AL145" s="91">
        <v>211.08</v>
      </c>
      <c r="AM145" s="91">
        <v>173.26</v>
      </c>
      <c r="AN145" s="91">
        <v>4</v>
      </c>
      <c r="AO145" s="91">
        <v>93.07</v>
      </c>
      <c r="AP145" s="91">
        <v>8.01</v>
      </c>
      <c r="AQ145" s="91">
        <v>38.049999999999997</v>
      </c>
      <c r="AR145" s="88">
        <v>795</v>
      </c>
      <c r="AS145" s="88">
        <f t="shared" si="2"/>
        <v>790</v>
      </c>
      <c r="AT145" s="109">
        <v>-0.62893081761006298</v>
      </c>
      <c r="AU145" s="88">
        <v>795</v>
      </c>
      <c r="AV145" s="88">
        <v>1</v>
      </c>
      <c r="AW145" s="88">
        <v>114</v>
      </c>
      <c r="AX145" s="88">
        <v>0</v>
      </c>
      <c r="AY145" s="88">
        <v>28</v>
      </c>
      <c r="AZ145" s="88">
        <v>4</v>
      </c>
      <c r="BA145" s="88">
        <v>0</v>
      </c>
      <c r="BB145" s="88">
        <v>1</v>
      </c>
      <c r="BC145" s="88">
        <v>116</v>
      </c>
      <c r="BD145" s="88">
        <v>206</v>
      </c>
      <c r="BE145" s="88">
        <v>39</v>
      </c>
      <c r="BF145" s="88">
        <v>51</v>
      </c>
      <c r="BG145" s="88">
        <v>5</v>
      </c>
      <c r="BH145" s="88">
        <v>13</v>
      </c>
      <c r="BI145" s="88">
        <v>15</v>
      </c>
      <c r="BJ145" s="88">
        <v>53</v>
      </c>
      <c r="BK145" s="88">
        <v>96</v>
      </c>
      <c r="BL145" s="88">
        <v>21</v>
      </c>
      <c r="BM145" s="88">
        <v>3</v>
      </c>
      <c r="BN145" s="88">
        <v>32</v>
      </c>
      <c r="BO145" s="88">
        <v>6</v>
      </c>
      <c r="BP145" s="88">
        <v>28</v>
      </c>
      <c r="BQ145" s="88">
        <v>5286.35</v>
      </c>
      <c r="BR145" s="88">
        <v>1.9</v>
      </c>
      <c r="BS145" s="88">
        <v>2909.65</v>
      </c>
      <c r="BT145" s="88">
        <v>0</v>
      </c>
      <c r="BU145" s="88">
        <v>904.17</v>
      </c>
      <c r="BV145" s="88">
        <v>27.35</v>
      </c>
      <c r="BW145" s="88">
        <v>0</v>
      </c>
      <c r="BX145" s="88">
        <v>2</v>
      </c>
      <c r="BY145" s="88">
        <v>341.06</v>
      </c>
      <c r="BZ145" s="88">
        <v>523.05999999999995</v>
      </c>
      <c r="CA145" s="88">
        <v>260.24</v>
      </c>
      <c r="CB145" s="88">
        <v>575.63</v>
      </c>
      <c r="CC145" s="88">
        <v>28.48</v>
      </c>
      <c r="CD145" s="88">
        <v>24.93</v>
      </c>
      <c r="CE145" s="88">
        <v>40</v>
      </c>
      <c r="CF145" s="88">
        <v>55.75</v>
      </c>
      <c r="CG145" s="88">
        <v>139.19</v>
      </c>
      <c r="CH145" s="88">
        <v>273.27999999999997</v>
      </c>
      <c r="CI145" s="88">
        <v>2</v>
      </c>
      <c r="CJ145" s="88">
        <v>83.28</v>
      </c>
      <c r="CK145" s="88">
        <v>7.6</v>
      </c>
      <c r="CL145" s="88">
        <v>46.78</v>
      </c>
    </row>
    <row r="146" spans="1:90" x14ac:dyDescent="0.3">
      <c r="A146" s="91" t="s">
        <v>761</v>
      </c>
      <c r="B146" s="91" t="s">
        <v>895</v>
      </c>
      <c r="C146" s="91">
        <v>36009</v>
      </c>
      <c r="D146" s="102" t="s">
        <v>904</v>
      </c>
      <c r="E146" s="93">
        <v>24.411775638404638</v>
      </c>
      <c r="F146" s="91">
        <v>2312.2199999999998</v>
      </c>
      <c r="G146" s="108">
        <v>4.0073136915077985</v>
      </c>
      <c r="H146" s="91">
        <v>2</v>
      </c>
      <c r="I146" s="91">
        <v>3</v>
      </c>
      <c r="J146" s="91">
        <v>0</v>
      </c>
      <c r="K146" s="91">
        <v>112</v>
      </c>
      <c r="L146" s="91">
        <v>3</v>
      </c>
      <c r="M146" s="91">
        <v>1</v>
      </c>
      <c r="N146" s="91">
        <v>56</v>
      </c>
      <c r="O146" s="91">
        <v>125</v>
      </c>
      <c r="P146" s="91">
        <v>20</v>
      </c>
      <c r="Q146" s="91">
        <v>32</v>
      </c>
      <c r="R146" s="91">
        <v>11</v>
      </c>
      <c r="S146" s="91">
        <v>16</v>
      </c>
      <c r="T146" s="91">
        <v>40</v>
      </c>
      <c r="U146" s="91">
        <v>57</v>
      </c>
      <c r="V146" s="91">
        <v>20</v>
      </c>
      <c r="W146" s="91">
        <v>6</v>
      </c>
      <c r="X146" s="91">
        <v>34</v>
      </c>
      <c r="Y146" s="91">
        <v>7</v>
      </c>
      <c r="Z146" s="91">
        <v>37</v>
      </c>
      <c r="AA146" s="91">
        <v>0</v>
      </c>
      <c r="AB146" s="91">
        <v>1076.1199999999999</v>
      </c>
      <c r="AC146" s="91">
        <v>6.81</v>
      </c>
      <c r="AD146" s="91">
        <v>5.94</v>
      </c>
      <c r="AE146" s="91">
        <v>156.88999999999999</v>
      </c>
      <c r="AF146" s="91">
        <v>348.96</v>
      </c>
      <c r="AG146" s="91">
        <v>40.56</v>
      </c>
      <c r="AH146" s="91">
        <v>88.72</v>
      </c>
      <c r="AI146" s="91">
        <v>19.37</v>
      </c>
      <c r="AJ146" s="91">
        <v>43.95</v>
      </c>
      <c r="AK146" s="91">
        <v>51.92</v>
      </c>
      <c r="AL146" s="91">
        <v>225.51</v>
      </c>
      <c r="AM146" s="91">
        <v>49.72</v>
      </c>
      <c r="AN146" s="91">
        <v>9.15</v>
      </c>
      <c r="AO146" s="91">
        <v>92.11</v>
      </c>
      <c r="AP146" s="91">
        <v>31.77</v>
      </c>
      <c r="AQ146" s="91">
        <v>64.72</v>
      </c>
      <c r="AR146" s="88">
        <v>620</v>
      </c>
      <c r="AS146" s="88">
        <f t="shared" si="2"/>
        <v>577</v>
      </c>
      <c r="AT146" s="109">
        <v>-6.935483870967742</v>
      </c>
      <c r="AU146" s="88">
        <v>620</v>
      </c>
      <c r="AV146" s="88">
        <v>0</v>
      </c>
      <c r="AW146" s="88">
        <v>132</v>
      </c>
      <c r="AX146" s="88">
        <v>0</v>
      </c>
      <c r="AY146" s="88">
        <v>13</v>
      </c>
      <c r="AZ146" s="88">
        <v>0</v>
      </c>
      <c r="BA146" s="88">
        <v>1</v>
      </c>
      <c r="BB146" s="88">
        <v>1</v>
      </c>
      <c r="BC146" s="88">
        <v>79</v>
      </c>
      <c r="BD146" s="88">
        <v>152</v>
      </c>
      <c r="BE146" s="88">
        <v>24</v>
      </c>
      <c r="BF146" s="88">
        <v>30</v>
      </c>
      <c r="BG146" s="88">
        <v>1</v>
      </c>
      <c r="BH146" s="88">
        <v>13</v>
      </c>
      <c r="BI146" s="88">
        <v>13</v>
      </c>
      <c r="BJ146" s="88">
        <v>40</v>
      </c>
      <c r="BK146" s="88">
        <v>57</v>
      </c>
      <c r="BL146" s="88">
        <v>11</v>
      </c>
      <c r="BM146" s="88">
        <v>2</v>
      </c>
      <c r="BN146" s="88">
        <v>24</v>
      </c>
      <c r="BO146" s="88">
        <v>10</v>
      </c>
      <c r="BP146" s="88">
        <v>31</v>
      </c>
      <c r="BQ146" s="88">
        <v>2487.4899999999998</v>
      </c>
      <c r="BR146" s="88">
        <v>0</v>
      </c>
      <c r="BS146" s="88">
        <v>1147.6300000000001</v>
      </c>
      <c r="BT146" s="88">
        <v>0</v>
      </c>
      <c r="BU146" s="88">
        <v>189.99</v>
      </c>
      <c r="BV146" s="88">
        <v>0</v>
      </c>
      <c r="BW146" s="88">
        <v>3.02</v>
      </c>
      <c r="BX146" s="88">
        <v>2.19</v>
      </c>
      <c r="BY146" s="88">
        <v>240.86</v>
      </c>
      <c r="BZ146" s="88">
        <v>394.9</v>
      </c>
      <c r="CA146" s="88">
        <v>52.63</v>
      </c>
      <c r="CB146" s="88">
        <v>75.319999999999993</v>
      </c>
      <c r="CC146" s="88">
        <v>3.98</v>
      </c>
      <c r="CD146" s="88">
        <v>25.34</v>
      </c>
      <c r="CE146" s="88">
        <v>45.29</v>
      </c>
      <c r="CF146" s="88">
        <v>46.65</v>
      </c>
      <c r="CG146" s="88">
        <v>254.97</v>
      </c>
      <c r="CH146" s="88">
        <v>34.520000000000003</v>
      </c>
      <c r="CI146" s="88">
        <v>4</v>
      </c>
      <c r="CJ146" s="88">
        <v>75.510000000000005</v>
      </c>
      <c r="CK146" s="88">
        <v>31.26</v>
      </c>
      <c r="CL146" s="88">
        <v>53.4</v>
      </c>
    </row>
    <row r="147" spans="1:90" x14ac:dyDescent="0.3">
      <c r="A147" s="91" t="s">
        <v>761</v>
      </c>
      <c r="B147" s="91" t="s">
        <v>895</v>
      </c>
      <c r="C147" s="91">
        <v>36010</v>
      </c>
      <c r="D147" s="102" t="s">
        <v>905</v>
      </c>
      <c r="E147" s="93">
        <v>9.960696726660963</v>
      </c>
      <c r="F147" s="91">
        <v>2693.43</v>
      </c>
      <c r="G147" s="108">
        <v>4.2957416267942579</v>
      </c>
      <c r="H147" s="91">
        <v>3</v>
      </c>
      <c r="I147" s="91">
        <v>3.18</v>
      </c>
      <c r="J147" s="91">
        <v>0</v>
      </c>
      <c r="K147" s="91">
        <v>138</v>
      </c>
      <c r="L147" s="91">
        <v>6</v>
      </c>
      <c r="M147" s="91">
        <v>1</v>
      </c>
      <c r="N147" s="91">
        <v>99</v>
      </c>
      <c r="O147" s="91">
        <v>127</v>
      </c>
      <c r="P147" s="91">
        <v>10</v>
      </c>
      <c r="Q147" s="91">
        <v>31</v>
      </c>
      <c r="R147" s="91">
        <v>12</v>
      </c>
      <c r="S147" s="91">
        <v>11</v>
      </c>
      <c r="T147" s="91">
        <v>27</v>
      </c>
      <c r="U147" s="91">
        <v>63</v>
      </c>
      <c r="V147" s="91">
        <v>21</v>
      </c>
      <c r="W147" s="91">
        <v>4</v>
      </c>
      <c r="X147" s="91">
        <v>26</v>
      </c>
      <c r="Y147" s="91">
        <v>14</v>
      </c>
      <c r="Z147" s="91">
        <v>37</v>
      </c>
      <c r="AA147" s="91">
        <v>0</v>
      </c>
      <c r="AB147" s="91">
        <v>689.51</v>
      </c>
      <c r="AC147" s="91">
        <v>0</v>
      </c>
      <c r="AD147" s="91">
        <v>167.85</v>
      </c>
      <c r="AE147" s="91">
        <v>840.57</v>
      </c>
      <c r="AF147" s="91">
        <v>276.68</v>
      </c>
      <c r="AG147" s="91">
        <v>71.849999999999994</v>
      </c>
      <c r="AH147" s="91">
        <v>102.28</v>
      </c>
      <c r="AI147" s="91">
        <v>23.52</v>
      </c>
      <c r="AJ147" s="91">
        <v>31.5</v>
      </c>
      <c r="AK147" s="91">
        <v>33.24</v>
      </c>
      <c r="AL147" s="91">
        <v>107.08</v>
      </c>
      <c r="AM147" s="91">
        <v>188.5</v>
      </c>
      <c r="AN147" s="91">
        <v>5.81</v>
      </c>
      <c r="AO147" s="91">
        <v>81.319999999999993</v>
      </c>
      <c r="AP147" s="91">
        <v>19.41</v>
      </c>
      <c r="AQ147" s="91">
        <v>54.31</v>
      </c>
      <c r="AR147" s="88">
        <v>709</v>
      </c>
      <c r="AS147" s="88">
        <f t="shared" si="2"/>
        <v>627</v>
      </c>
      <c r="AT147" s="109">
        <v>-11.56558533145275</v>
      </c>
      <c r="AU147" s="88">
        <v>709</v>
      </c>
      <c r="AV147" s="88">
        <v>0</v>
      </c>
      <c r="AW147" s="88">
        <v>186</v>
      </c>
      <c r="AX147" s="88">
        <v>0</v>
      </c>
      <c r="AY147" s="88">
        <v>11</v>
      </c>
      <c r="AZ147" s="88">
        <v>1</v>
      </c>
      <c r="BA147" s="88">
        <v>12</v>
      </c>
      <c r="BB147" s="88">
        <v>1</v>
      </c>
      <c r="BC147" s="88">
        <v>119</v>
      </c>
      <c r="BD147" s="88">
        <v>159</v>
      </c>
      <c r="BE147" s="88">
        <v>12</v>
      </c>
      <c r="BF147" s="88">
        <v>35</v>
      </c>
      <c r="BG147" s="88">
        <v>1</v>
      </c>
      <c r="BH147" s="88">
        <v>13</v>
      </c>
      <c r="BI147" s="88">
        <v>11</v>
      </c>
      <c r="BJ147" s="88">
        <v>27</v>
      </c>
      <c r="BK147" s="88">
        <v>67</v>
      </c>
      <c r="BL147" s="88">
        <v>15</v>
      </c>
      <c r="BM147" s="88">
        <v>0</v>
      </c>
      <c r="BN147" s="88">
        <v>16</v>
      </c>
      <c r="BO147" s="88">
        <v>8</v>
      </c>
      <c r="BP147" s="88">
        <v>28</v>
      </c>
      <c r="BQ147" s="88">
        <v>2989.36</v>
      </c>
      <c r="BR147" s="88">
        <v>0</v>
      </c>
      <c r="BS147" s="88">
        <v>1120.5999999999999</v>
      </c>
      <c r="BT147" s="88">
        <v>0</v>
      </c>
      <c r="BU147" s="88">
        <v>70.959999999999994</v>
      </c>
      <c r="BV147" s="88">
        <v>4.95</v>
      </c>
      <c r="BW147" s="88">
        <v>9.1300000000000008</v>
      </c>
      <c r="BX147" s="88">
        <v>91.71</v>
      </c>
      <c r="BY147" s="88">
        <v>837.58</v>
      </c>
      <c r="BZ147" s="88">
        <v>330.73</v>
      </c>
      <c r="CA147" s="88">
        <v>71.25</v>
      </c>
      <c r="CB147" s="88">
        <v>102.67</v>
      </c>
      <c r="CC147" s="88">
        <v>12.84</v>
      </c>
      <c r="CD147" s="88">
        <v>18.46</v>
      </c>
      <c r="CE147" s="88">
        <v>42.77</v>
      </c>
      <c r="CF147" s="88">
        <v>33.83</v>
      </c>
      <c r="CG147" s="88">
        <v>105.98</v>
      </c>
      <c r="CH147" s="88">
        <v>138.04</v>
      </c>
      <c r="CI147" s="88">
        <v>0</v>
      </c>
      <c r="CJ147" s="88">
        <v>19.91</v>
      </c>
      <c r="CK147" s="88">
        <v>14.27</v>
      </c>
      <c r="CL147" s="88">
        <v>52.43</v>
      </c>
    </row>
    <row r="148" spans="1:90" x14ac:dyDescent="0.3">
      <c r="A148" s="91" t="s">
        <v>761</v>
      </c>
      <c r="B148" s="91" t="s">
        <v>895</v>
      </c>
      <c r="C148" s="91">
        <v>36011</v>
      </c>
      <c r="D148" s="102" t="s">
        <v>906</v>
      </c>
      <c r="E148" s="93">
        <v>9.8275170477336538</v>
      </c>
      <c r="F148" s="91">
        <v>807.43</v>
      </c>
      <c r="G148" s="108">
        <v>2.5232187499999998</v>
      </c>
      <c r="H148" s="91">
        <v>10</v>
      </c>
      <c r="I148" s="91">
        <v>36.630000000000003</v>
      </c>
      <c r="J148" s="91">
        <v>0</v>
      </c>
      <c r="K148" s="91">
        <v>26</v>
      </c>
      <c r="L148" s="91">
        <v>4</v>
      </c>
      <c r="M148" s="91">
        <v>0</v>
      </c>
      <c r="N148" s="91">
        <v>66</v>
      </c>
      <c r="O148" s="91">
        <v>66</v>
      </c>
      <c r="P148" s="91">
        <v>11</v>
      </c>
      <c r="Q148" s="91">
        <v>48</v>
      </c>
      <c r="R148" s="91">
        <v>2</v>
      </c>
      <c r="S148" s="91">
        <v>5</v>
      </c>
      <c r="T148" s="91">
        <v>15</v>
      </c>
      <c r="U148" s="91">
        <v>34</v>
      </c>
      <c r="V148" s="91">
        <v>17</v>
      </c>
      <c r="W148" s="91">
        <v>1</v>
      </c>
      <c r="X148" s="91">
        <v>8</v>
      </c>
      <c r="Y148" s="91">
        <v>0</v>
      </c>
      <c r="Z148" s="91">
        <v>17</v>
      </c>
      <c r="AA148" s="91">
        <v>0</v>
      </c>
      <c r="AB148" s="91">
        <v>249.3</v>
      </c>
      <c r="AC148" s="91">
        <v>3.24</v>
      </c>
      <c r="AD148" s="91">
        <v>0</v>
      </c>
      <c r="AE148" s="91">
        <v>82.79</v>
      </c>
      <c r="AF148" s="91">
        <v>155.72</v>
      </c>
      <c r="AG148" s="91">
        <v>25.8</v>
      </c>
      <c r="AH148" s="91">
        <v>146.83000000000001</v>
      </c>
      <c r="AI148" s="91">
        <v>1</v>
      </c>
      <c r="AJ148" s="91">
        <v>15.97</v>
      </c>
      <c r="AK148" s="91">
        <v>17.989999999999998</v>
      </c>
      <c r="AL148" s="91">
        <v>39.78</v>
      </c>
      <c r="AM148" s="91">
        <v>17.55</v>
      </c>
      <c r="AN148" s="91">
        <v>7.2</v>
      </c>
      <c r="AO148" s="91">
        <v>13.54</v>
      </c>
      <c r="AP148" s="91">
        <v>0</v>
      </c>
      <c r="AQ148" s="91">
        <v>30.72</v>
      </c>
      <c r="AR148" s="88">
        <v>326</v>
      </c>
      <c r="AS148" s="88">
        <f t="shared" si="2"/>
        <v>320</v>
      </c>
      <c r="AT148" s="109">
        <v>-1.8404907975460123</v>
      </c>
      <c r="AU148" s="88">
        <v>326</v>
      </c>
      <c r="AV148" s="88">
        <v>1</v>
      </c>
      <c r="AW148" s="88">
        <v>33</v>
      </c>
      <c r="AX148" s="88">
        <v>0</v>
      </c>
      <c r="AY148" s="88">
        <v>5</v>
      </c>
      <c r="AZ148" s="88">
        <v>1</v>
      </c>
      <c r="BA148" s="88">
        <v>2</v>
      </c>
      <c r="BB148" s="88">
        <v>0</v>
      </c>
      <c r="BC148" s="88">
        <v>72</v>
      </c>
      <c r="BD148" s="88">
        <v>78</v>
      </c>
      <c r="BE148" s="88">
        <v>14</v>
      </c>
      <c r="BF148" s="88">
        <v>40</v>
      </c>
      <c r="BG148" s="88">
        <v>12</v>
      </c>
      <c r="BH148" s="88">
        <v>3</v>
      </c>
      <c r="BI148" s="88">
        <v>5</v>
      </c>
      <c r="BJ148" s="88">
        <v>15</v>
      </c>
      <c r="BK148" s="88">
        <v>27</v>
      </c>
      <c r="BL148" s="88">
        <v>8</v>
      </c>
      <c r="BM148" s="88">
        <v>1</v>
      </c>
      <c r="BN148" s="88">
        <v>10</v>
      </c>
      <c r="BO148" s="88">
        <v>4</v>
      </c>
      <c r="BP148" s="88">
        <v>13</v>
      </c>
      <c r="BQ148" s="88">
        <v>830.08</v>
      </c>
      <c r="BR148" s="88">
        <v>2</v>
      </c>
      <c r="BS148" s="88">
        <v>247.59</v>
      </c>
      <c r="BT148" s="88">
        <v>0</v>
      </c>
      <c r="BU148" s="88">
        <v>30.08</v>
      </c>
      <c r="BV148" s="88">
        <v>32.76</v>
      </c>
      <c r="BW148" s="88">
        <v>0</v>
      </c>
      <c r="BX148" s="88">
        <v>0</v>
      </c>
      <c r="BY148" s="88">
        <v>102.62</v>
      </c>
      <c r="BZ148" s="88">
        <v>162.78</v>
      </c>
      <c r="CA148" s="88">
        <v>37.56</v>
      </c>
      <c r="CB148" s="88">
        <v>128.59</v>
      </c>
      <c r="CC148" s="88">
        <v>37.03</v>
      </c>
      <c r="CD148" s="88">
        <v>3.63</v>
      </c>
      <c r="CE148" s="88">
        <v>12</v>
      </c>
      <c r="CF148" s="88">
        <v>14.5</v>
      </c>
      <c r="CG148" s="88">
        <v>33.01</v>
      </c>
      <c r="CH148" s="88">
        <v>13.32</v>
      </c>
      <c r="CI148" s="88">
        <v>10.48</v>
      </c>
      <c r="CJ148" s="88">
        <v>17.75</v>
      </c>
      <c r="CK148" s="88">
        <v>16.79</v>
      </c>
      <c r="CL148" s="88">
        <v>27.46</v>
      </c>
    </row>
    <row r="149" spans="1:90" x14ac:dyDescent="0.3">
      <c r="A149" s="91" t="s">
        <v>761</v>
      </c>
      <c r="B149" s="91" t="s">
        <v>895</v>
      </c>
      <c r="C149" s="91">
        <v>36012</v>
      </c>
      <c r="D149" s="102" t="s">
        <v>907</v>
      </c>
      <c r="E149" s="93">
        <v>6.8640771278080743</v>
      </c>
      <c r="F149" s="91">
        <v>4885.5200000000004</v>
      </c>
      <c r="G149" s="108">
        <v>4.0376198347107444</v>
      </c>
      <c r="H149" s="91">
        <v>1</v>
      </c>
      <c r="I149" s="91">
        <v>1</v>
      </c>
      <c r="J149" s="91">
        <v>0</v>
      </c>
      <c r="K149" s="91">
        <v>136</v>
      </c>
      <c r="L149" s="91">
        <v>5</v>
      </c>
      <c r="M149" s="91">
        <v>10</v>
      </c>
      <c r="N149" s="91">
        <v>165</v>
      </c>
      <c r="O149" s="91">
        <v>296</v>
      </c>
      <c r="P149" s="91">
        <v>26</v>
      </c>
      <c r="Q149" s="91">
        <v>77</v>
      </c>
      <c r="R149" s="91">
        <v>16</v>
      </c>
      <c r="S149" s="91">
        <v>34</v>
      </c>
      <c r="T149" s="91">
        <v>77</v>
      </c>
      <c r="U149" s="91">
        <v>170</v>
      </c>
      <c r="V149" s="91">
        <v>54</v>
      </c>
      <c r="W149" s="91">
        <v>4</v>
      </c>
      <c r="X149" s="91">
        <v>58</v>
      </c>
      <c r="Y149" s="91">
        <v>9</v>
      </c>
      <c r="Z149" s="91">
        <v>73</v>
      </c>
      <c r="AA149" s="91">
        <v>0</v>
      </c>
      <c r="AB149" s="91">
        <v>2149.16</v>
      </c>
      <c r="AC149" s="91">
        <v>17.489999999999998</v>
      </c>
      <c r="AD149" s="91">
        <v>74.319999999999993</v>
      </c>
      <c r="AE149" s="91">
        <v>460.21</v>
      </c>
      <c r="AF149" s="91">
        <v>676.9</v>
      </c>
      <c r="AG149" s="91">
        <v>111.45</v>
      </c>
      <c r="AH149" s="91">
        <v>277.02</v>
      </c>
      <c r="AI149" s="91">
        <v>25.05</v>
      </c>
      <c r="AJ149" s="91">
        <v>84.23</v>
      </c>
      <c r="AK149" s="91">
        <v>109.72</v>
      </c>
      <c r="AL149" s="91">
        <v>264.18</v>
      </c>
      <c r="AM149" s="91">
        <v>332.68</v>
      </c>
      <c r="AN149" s="91">
        <v>8.09</v>
      </c>
      <c r="AO149" s="91">
        <v>139.59</v>
      </c>
      <c r="AP149" s="91">
        <v>7.13</v>
      </c>
      <c r="AQ149" s="91">
        <v>148.30000000000001</v>
      </c>
      <c r="AR149" s="88">
        <v>1263</v>
      </c>
      <c r="AS149" s="88">
        <f t="shared" si="2"/>
        <v>1210</v>
      </c>
      <c r="AT149" s="109">
        <v>-4.1963578780680919</v>
      </c>
      <c r="AU149" s="88">
        <v>1263</v>
      </c>
      <c r="AV149" s="88">
        <v>0</v>
      </c>
      <c r="AW149" s="88">
        <v>177</v>
      </c>
      <c r="AX149" s="88">
        <v>0</v>
      </c>
      <c r="AY149" s="88">
        <v>24</v>
      </c>
      <c r="AZ149" s="88">
        <v>2</v>
      </c>
      <c r="BA149" s="88">
        <v>6</v>
      </c>
      <c r="BB149" s="88">
        <v>11</v>
      </c>
      <c r="BC149" s="88">
        <v>200</v>
      </c>
      <c r="BD149" s="88">
        <v>350</v>
      </c>
      <c r="BE149" s="88">
        <v>32</v>
      </c>
      <c r="BF149" s="88">
        <v>95</v>
      </c>
      <c r="BG149" s="88">
        <v>4</v>
      </c>
      <c r="BH149" s="88">
        <v>16</v>
      </c>
      <c r="BI149" s="88">
        <v>33</v>
      </c>
      <c r="BJ149" s="88">
        <v>61</v>
      </c>
      <c r="BK149" s="88">
        <v>134</v>
      </c>
      <c r="BL149" s="88">
        <v>42</v>
      </c>
      <c r="BM149" s="88">
        <v>7</v>
      </c>
      <c r="BN149" s="88">
        <v>39</v>
      </c>
      <c r="BO149" s="88">
        <v>4</v>
      </c>
      <c r="BP149" s="88">
        <v>56</v>
      </c>
      <c r="BQ149" s="88">
        <v>4834.6099999999997</v>
      </c>
      <c r="BR149" s="88">
        <v>0</v>
      </c>
      <c r="BS149" s="88">
        <v>2117.3000000000002</v>
      </c>
      <c r="BT149" s="88">
        <v>0</v>
      </c>
      <c r="BU149" s="88">
        <v>99.99</v>
      </c>
      <c r="BV149" s="88">
        <v>74.09</v>
      </c>
      <c r="BW149" s="88">
        <v>10.87</v>
      </c>
      <c r="BX149" s="88">
        <v>48.01</v>
      </c>
      <c r="BY149" s="88">
        <v>493.74</v>
      </c>
      <c r="BZ149" s="88">
        <v>846.51</v>
      </c>
      <c r="CA149" s="88">
        <v>181.39</v>
      </c>
      <c r="CB149" s="88">
        <v>271.14</v>
      </c>
      <c r="CC149" s="88">
        <v>9.8000000000000007</v>
      </c>
      <c r="CD149" s="88">
        <v>34.01</v>
      </c>
      <c r="CE149" s="88">
        <v>101.22</v>
      </c>
      <c r="CF149" s="88">
        <v>74.22</v>
      </c>
      <c r="CG149" s="88">
        <v>219.91</v>
      </c>
      <c r="CH149" s="88">
        <v>234.58</v>
      </c>
      <c r="CI149" s="88">
        <v>11.89</v>
      </c>
      <c r="CJ149" s="88">
        <v>85.06</v>
      </c>
      <c r="CK149" s="88">
        <v>4.16</v>
      </c>
      <c r="CL149" s="88">
        <v>100.6</v>
      </c>
    </row>
    <row r="150" spans="1:90" x14ac:dyDescent="0.3">
      <c r="A150" s="91" t="s">
        <v>761</v>
      </c>
      <c r="B150" s="91" t="s">
        <v>895</v>
      </c>
      <c r="C150" s="91">
        <v>36013</v>
      </c>
      <c r="D150" s="102" t="s">
        <v>908</v>
      </c>
      <c r="E150" s="93">
        <v>0.67513187139420772</v>
      </c>
      <c r="F150" s="91">
        <v>13575.77</v>
      </c>
      <c r="G150" s="108">
        <v>8.2527477203647415</v>
      </c>
      <c r="H150" s="91">
        <v>8</v>
      </c>
      <c r="I150" s="91">
        <v>27.82</v>
      </c>
      <c r="J150" s="91">
        <v>1</v>
      </c>
      <c r="K150" s="91">
        <v>337</v>
      </c>
      <c r="L150" s="91">
        <v>2</v>
      </c>
      <c r="M150" s="91">
        <v>8</v>
      </c>
      <c r="N150" s="91">
        <v>195</v>
      </c>
      <c r="O150" s="91">
        <v>374</v>
      </c>
      <c r="P150" s="91">
        <v>49</v>
      </c>
      <c r="Q150" s="91">
        <v>85</v>
      </c>
      <c r="R150" s="91">
        <v>32</v>
      </c>
      <c r="S150" s="91">
        <v>23</v>
      </c>
      <c r="T150" s="91">
        <v>146</v>
      </c>
      <c r="U150" s="91">
        <v>171</v>
      </c>
      <c r="V150" s="91">
        <v>89</v>
      </c>
      <c r="W150" s="91">
        <v>5</v>
      </c>
      <c r="X150" s="91">
        <v>54</v>
      </c>
      <c r="Y150" s="91">
        <v>8</v>
      </c>
      <c r="Z150" s="91">
        <v>66</v>
      </c>
      <c r="AA150" s="91">
        <v>7</v>
      </c>
      <c r="AB150" s="91">
        <v>8859.01</v>
      </c>
      <c r="AC150" s="91">
        <v>1</v>
      </c>
      <c r="AD150" s="91">
        <v>54.04</v>
      </c>
      <c r="AE150" s="91">
        <v>544.79999999999995</v>
      </c>
      <c r="AF150" s="91">
        <v>1816.68</v>
      </c>
      <c r="AG150" s="91">
        <v>240.84</v>
      </c>
      <c r="AH150" s="91">
        <v>372.44</v>
      </c>
      <c r="AI150" s="91">
        <v>95.16</v>
      </c>
      <c r="AJ150" s="91">
        <v>76.08</v>
      </c>
      <c r="AK150" s="91">
        <v>167.65</v>
      </c>
      <c r="AL150" s="91">
        <v>431.42</v>
      </c>
      <c r="AM150" s="91">
        <v>658.29</v>
      </c>
      <c r="AN150" s="91">
        <v>4.66</v>
      </c>
      <c r="AO150" s="91">
        <v>104.29</v>
      </c>
      <c r="AP150" s="91">
        <v>10.92</v>
      </c>
      <c r="AQ150" s="91">
        <v>131.49</v>
      </c>
      <c r="AR150" s="88">
        <v>1570</v>
      </c>
      <c r="AS150" s="88">
        <f t="shared" si="2"/>
        <v>1645</v>
      </c>
      <c r="AT150" s="109">
        <v>4.7770700636942678</v>
      </c>
      <c r="AU150" s="88">
        <v>1570</v>
      </c>
      <c r="AV150" s="88">
        <v>1</v>
      </c>
      <c r="AW150" s="88">
        <v>391</v>
      </c>
      <c r="AX150" s="88">
        <v>0</v>
      </c>
      <c r="AY150" s="88">
        <v>11</v>
      </c>
      <c r="AZ150" s="88">
        <v>0</v>
      </c>
      <c r="BA150" s="88">
        <v>1</v>
      </c>
      <c r="BB150" s="88">
        <v>6</v>
      </c>
      <c r="BC150" s="88">
        <v>182</v>
      </c>
      <c r="BD150" s="88">
        <v>374</v>
      </c>
      <c r="BE150" s="88">
        <v>61</v>
      </c>
      <c r="BF150" s="88">
        <v>90</v>
      </c>
      <c r="BG150" s="88">
        <v>6</v>
      </c>
      <c r="BH150" s="88">
        <v>23</v>
      </c>
      <c r="BI150" s="88">
        <v>24</v>
      </c>
      <c r="BJ150" s="88">
        <v>148</v>
      </c>
      <c r="BK150" s="88">
        <v>116</v>
      </c>
      <c r="BL150" s="88">
        <v>41</v>
      </c>
      <c r="BM150" s="88">
        <v>5</v>
      </c>
      <c r="BN150" s="88">
        <v>37</v>
      </c>
      <c r="BO150" s="88">
        <v>13</v>
      </c>
      <c r="BP150" s="88">
        <v>57</v>
      </c>
      <c r="BQ150" s="88">
        <v>13311.22</v>
      </c>
      <c r="BR150" s="88">
        <v>1.33</v>
      </c>
      <c r="BS150" s="88">
        <v>9346.3700000000008</v>
      </c>
      <c r="BT150" s="88">
        <v>0</v>
      </c>
      <c r="BU150" s="88">
        <v>60.47</v>
      </c>
      <c r="BV150" s="88">
        <v>0</v>
      </c>
      <c r="BW150" s="88">
        <v>1</v>
      </c>
      <c r="BX150" s="88">
        <v>74.260000000000005</v>
      </c>
      <c r="BY150" s="88">
        <v>520.02</v>
      </c>
      <c r="BZ150" s="88">
        <v>1683.53</v>
      </c>
      <c r="CA150" s="88">
        <v>192.07</v>
      </c>
      <c r="CB150" s="88">
        <v>360.28</v>
      </c>
      <c r="CC150" s="88">
        <v>31.64</v>
      </c>
      <c r="CD150" s="88">
        <v>105.81</v>
      </c>
      <c r="CE150" s="88">
        <v>99.13</v>
      </c>
      <c r="CF150" s="88">
        <v>186.98</v>
      </c>
      <c r="CG150" s="88">
        <v>291.75</v>
      </c>
      <c r="CH150" s="88">
        <v>259.2</v>
      </c>
      <c r="CI150" s="88">
        <v>4.37</v>
      </c>
      <c r="CJ150" s="88">
        <v>56.23</v>
      </c>
      <c r="CK150" s="88">
        <v>14.72</v>
      </c>
      <c r="CL150" s="88">
        <v>114.17</v>
      </c>
    </row>
    <row r="151" spans="1:90" x14ac:dyDescent="0.3">
      <c r="A151" s="91" t="s">
        <v>761</v>
      </c>
      <c r="B151" s="91" t="s">
        <v>895</v>
      </c>
      <c r="C151" s="91">
        <v>36014</v>
      </c>
      <c r="D151" s="102" t="s">
        <v>909</v>
      </c>
      <c r="E151" s="93">
        <v>23.741690408357076</v>
      </c>
      <c r="F151" s="91">
        <v>301.44</v>
      </c>
      <c r="G151" s="108">
        <v>2.1843478260869564</v>
      </c>
      <c r="H151" s="91">
        <v>13</v>
      </c>
      <c r="I151" s="91">
        <v>43.17</v>
      </c>
      <c r="J151" s="91">
        <v>0</v>
      </c>
      <c r="K151" s="91">
        <v>9</v>
      </c>
      <c r="L151" s="91">
        <v>2</v>
      </c>
      <c r="M151" s="91">
        <v>0</v>
      </c>
      <c r="N151" s="91">
        <v>37</v>
      </c>
      <c r="O151" s="91">
        <v>29</v>
      </c>
      <c r="P151" s="91">
        <v>5</v>
      </c>
      <c r="Q151" s="91">
        <v>21</v>
      </c>
      <c r="R151" s="91">
        <v>1</v>
      </c>
      <c r="S151" s="91">
        <v>2</v>
      </c>
      <c r="T151" s="91">
        <v>6</v>
      </c>
      <c r="U151" s="91">
        <v>8</v>
      </c>
      <c r="V151" s="91">
        <v>10</v>
      </c>
      <c r="W151" s="91">
        <v>1</v>
      </c>
      <c r="X151" s="91">
        <v>2</v>
      </c>
      <c r="Y151" s="91">
        <v>1</v>
      </c>
      <c r="Z151" s="91">
        <v>4</v>
      </c>
      <c r="AA151" s="91">
        <v>0</v>
      </c>
      <c r="AB151" s="91">
        <v>21.06</v>
      </c>
      <c r="AC151" s="91">
        <v>4.12</v>
      </c>
      <c r="AD151" s="91">
        <v>0</v>
      </c>
      <c r="AE151" s="91">
        <v>61.11</v>
      </c>
      <c r="AF151" s="91">
        <v>61.15</v>
      </c>
      <c r="AG151" s="91">
        <v>23.27</v>
      </c>
      <c r="AH151" s="91">
        <v>78.69</v>
      </c>
      <c r="AI151" s="91">
        <v>0.53</v>
      </c>
      <c r="AJ151" s="91">
        <v>5.58</v>
      </c>
      <c r="AK151" s="91">
        <v>7</v>
      </c>
      <c r="AL151" s="91">
        <v>8.9700000000000006</v>
      </c>
      <c r="AM151" s="91">
        <v>21.31</v>
      </c>
      <c r="AN151" s="91">
        <v>1</v>
      </c>
      <c r="AO151" s="91">
        <v>2</v>
      </c>
      <c r="AP151" s="91">
        <v>1</v>
      </c>
      <c r="AQ151" s="91">
        <v>4.6500000000000004</v>
      </c>
      <c r="AR151" s="88">
        <v>161</v>
      </c>
      <c r="AS151" s="88">
        <f t="shared" si="2"/>
        <v>138</v>
      </c>
      <c r="AT151" s="109">
        <v>-14.285714285714285</v>
      </c>
      <c r="AU151" s="88">
        <v>161</v>
      </c>
      <c r="AV151" s="88">
        <v>0</v>
      </c>
      <c r="AW151" s="88">
        <v>14</v>
      </c>
      <c r="AX151" s="88">
        <v>0</v>
      </c>
      <c r="AY151" s="88">
        <v>4</v>
      </c>
      <c r="AZ151" s="88">
        <v>0</v>
      </c>
      <c r="BA151" s="88">
        <v>2</v>
      </c>
      <c r="BB151" s="88">
        <v>0</v>
      </c>
      <c r="BC151" s="88">
        <v>53</v>
      </c>
      <c r="BD151" s="88">
        <v>29</v>
      </c>
      <c r="BE151" s="88">
        <v>4</v>
      </c>
      <c r="BF151" s="88">
        <v>21</v>
      </c>
      <c r="BG151" s="88">
        <v>10</v>
      </c>
      <c r="BH151" s="88">
        <v>1</v>
      </c>
      <c r="BI151" s="88">
        <v>2</v>
      </c>
      <c r="BJ151" s="88">
        <v>9</v>
      </c>
      <c r="BK151" s="88">
        <v>10</v>
      </c>
      <c r="BL151" s="88">
        <v>5</v>
      </c>
      <c r="BM151" s="88">
        <v>0</v>
      </c>
      <c r="BN151" s="88">
        <v>1</v>
      </c>
      <c r="BO151" s="88">
        <v>0</v>
      </c>
      <c r="BP151" s="88">
        <v>10</v>
      </c>
      <c r="BQ151" s="88">
        <v>342.38</v>
      </c>
      <c r="BR151" s="88">
        <v>0</v>
      </c>
      <c r="BS151" s="88">
        <v>38.46</v>
      </c>
      <c r="BT151" s="88">
        <v>0</v>
      </c>
      <c r="BU151" s="88">
        <v>8</v>
      </c>
      <c r="BV151" s="88">
        <v>0</v>
      </c>
      <c r="BW151" s="88">
        <v>3.84</v>
      </c>
      <c r="BX151" s="88">
        <v>0</v>
      </c>
      <c r="BY151" s="88">
        <v>94.79</v>
      </c>
      <c r="BZ151" s="88">
        <v>42.43</v>
      </c>
      <c r="CA151" s="88">
        <v>19.61</v>
      </c>
      <c r="CB151" s="88">
        <v>79.41</v>
      </c>
      <c r="CC151" s="88">
        <v>29.52</v>
      </c>
      <c r="CD151" s="88">
        <v>1</v>
      </c>
      <c r="CE151" s="88">
        <v>5</v>
      </c>
      <c r="CF151" s="88">
        <v>10</v>
      </c>
      <c r="CG151" s="88">
        <v>13</v>
      </c>
      <c r="CH151" s="88">
        <v>9.81</v>
      </c>
      <c r="CI151" s="88">
        <v>0</v>
      </c>
      <c r="CJ151" s="88">
        <v>3</v>
      </c>
      <c r="CK151" s="88">
        <v>0</v>
      </c>
      <c r="CL151" s="88">
        <v>22.03</v>
      </c>
    </row>
    <row r="152" spans="1:90" x14ac:dyDescent="0.3">
      <c r="A152" s="91" t="s">
        <v>761</v>
      </c>
      <c r="B152" s="91" t="s">
        <v>895</v>
      </c>
      <c r="C152" s="91">
        <v>36015</v>
      </c>
      <c r="D152" s="102" t="s">
        <v>910</v>
      </c>
      <c r="E152" s="93">
        <v>19.368533159774866</v>
      </c>
      <c r="F152" s="91">
        <v>9976.51</v>
      </c>
      <c r="G152" s="108">
        <v>3.6732363770250367</v>
      </c>
      <c r="H152" s="91">
        <v>13</v>
      </c>
      <c r="I152" s="91">
        <v>87.78</v>
      </c>
      <c r="J152" s="91">
        <v>3</v>
      </c>
      <c r="K152" s="91">
        <v>330</v>
      </c>
      <c r="L152" s="91">
        <v>1</v>
      </c>
      <c r="M152" s="91">
        <v>4</v>
      </c>
      <c r="N152" s="91">
        <v>346</v>
      </c>
      <c r="O152" s="91">
        <v>577</v>
      </c>
      <c r="P152" s="91">
        <v>78</v>
      </c>
      <c r="Q152" s="91">
        <v>138</v>
      </c>
      <c r="R152" s="91">
        <v>74</v>
      </c>
      <c r="S152" s="91">
        <v>72</v>
      </c>
      <c r="T152" s="91">
        <v>209</v>
      </c>
      <c r="U152" s="91">
        <v>418</v>
      </c>
      <c r="V152" s="91">
        <v>101</v>
      </c>
      <c r="W152" s="91">
        <v>25</v>
      </c>
      <c r="X152" s="91">
        <v>181</v>
      </c>
      <c r="Y152" s="91">
        <v>37</v>
      </c>
      <c r="Z152" s="91">
        <v>122</v>
      </c>
      <c r="AA152" s="91">
        <v>1</v>
      </c>
      <c r="AB152" s="91">
        <v>4056.27</v>
      </c>
      <c r="AC152" s="91">
        <v>1</v>
      </c>
      <c r="AD152" s="91">
        <v>27.08</v>
      </c>
      <c r="AE152" s="91">
        <v>635.80999999999995</v>
      </c>
      <c r="AF152" s="91">
        <v>1533.28</v>
      </c>
      <c r="AG152" s="91">
        <v>199.49</v>
      </c>
      <c r="AH152" s="91">
        <v>717.95</v>
      </c>
      <c r="AI152" s="91">
        <v>216.74</v>
      </c>
      <c r="AJ152" s="91">
        <v>195.11</v>
      </c>
      <c r="AK152" s="91">
        <v>264.27</v>
      </c>
      <c r="AL152" s="91">
        <v>652.79</v>
      </c>
      <c r="AM152" s="91">
        <v>492.87</v>
      </c>
      <c r="AN152" s="91">
        <v>46.47</v>
      </c>
      <c r="AO152" s="91">
        <v>451.08</v>
      </c>
      <c r="AP152" s="91">
        <v>250.63</v>
      </c>
      <c r="AQ152" s="91">
        <v>234.67</v>
      </c>
      <c r="AR152" s="88">
        <v>2837</v>
      </c>
      <c r="AS152" s="88">
        <f t="shared" si="2"/>
        <v>2716</v>
      </c>
      <c r="AT152" s="109">
        <v>-4.2650687345787803</v>
      </c>
      <c r="AU152" s="88">
        <v>2837</v>
      </c>
      <c r="AV152" s="88">
        <v>4</v>
      </c>
      <c r="AW152" s="88">
        <v>359</v>
      </c>
      <c r="AX152" s="88">
        <v>0</v>
      </c>
      <c r="AY152" s="88">
        <v>36</v>
      </c>
      <c r="AZ152" s="88">
        <v>4</v>
      </c>
      <c r="BA152" s="88">
        <v>1</v>
      </c>
      <c r="BB152" s="88">
        <v>6</v>
      </c>
      <c r="BC152" s="88">
        <v>402</v>
      </c>
      <c r="BD152" s="88">
        <v>673</v>
      </c>
      <c r="BE152" s="88">
        <v>117</v>
      </c>
      <c r="BF152" s="88">
        <v>144</v>
      </c>
      <c r="BG152" s="88">
        <v>12</v>
      </c>
      <c r="BH152" s="88">
        <v>55</v>
      </c>
      <c r="BI152" s="88">
        <v>73</v>
      </c>
      <c r="BJ152" s="88">
        <v>229</v>
      </c>
      <c r="BK152" s="88">
        <v>409</v>
      </c>
      <c r="BL152" s="88">
        <v>81</v>
      </c>
      <c r="BM152" s="88">
        <v>15</v>
      </c>
      <c r="BN152" s="88">
        <v>120</v>
      </c>
      <c r="BO152" s="88">
        <v>26</v>
      </c>
      <c r="BP152" s="88">
        <v>123</v>
      </c>
      <c r="BQ152" s="88">
        <v>10025.07</v>
      </c>
      <c r="BR152" s="88">
        <v>2.33</v>
      </c>
      <c r="BS152" s="88">
        <v>4228.55</v>
      </c>
      <c r="BT152" s="88">
        <v>0</v>
      </c>
      <c r="BU152" s="88">
        <v>616.29</v>
      </c>
      <c r="BV152" s="88">
        <v>36.99</v>
      </c>
      <c r="BW152" s="88">
        <v>2.61</v>
      </c>
      <c r="BX152" s="88">
        <v>64.209999999999994</v>
      </c>
      <c r="BY152" s="88">
        <v>781.63</v>
      </c>
      <c r="BZ152" s="88">
        <v>1682.78</v>
      </c>
      <c r="CA152" s="88">
        <v>483.25</v>
      </c>
      <c r="CB152" s="88">
        <v>636.52</v>
      </c>
      <c r="CC152" s="88">
        <v>61.93</v>
      </c>
      <c r="CD152" s="88">
        <v>147.51</v>
      </c>
      <c r="CE152" s="88">
        <v>212.53</v>
      </c>
      <c r="CF152" s="88">
        <v>298.33</v>
      </c>
      <c r="CG152" s="88">
        <v>585.4</v>
      </c>
      <c r="CH152" s="88">
        <v>354.5</v>
      </c>
      <c r="CI152" s="88">
        <v>12.92</v>
      </c>
      <c r="CJ152" s="88">
        <v>211.09</v>
      </c>
      <c r="CK152" s="88">
        <v>72.89</v>
      </c>
      <c r="CL152" s="88">
        <v>248.02</v>
      </c>
    </row>
    <row r="153" spans="1:90" x14ac:dyDescent="0.3">
      <c r="A153" s="91" t="s">
        <v>761</v>
      </c>
      <c r="B153" s="91" t="s">
        <v>895</v>
      </c>
      <c r="C153" s="91">
        <v>36016</v>
      </c>
      <c r="D153" s="102" t="s">
        <v>911</v>
      </c>
      <c r="E153" s="93">
        <v>4.9905541561712843</v>
      </c>
      <c r="F153" s="91">
        <v>555.13</v>
      </c>
      <c r="G153" s="108">
        <v>3.5358598726114647</v>
      </c>
      <c r="H153" s="91">
        <v>5</v>
      </c>
      <c r="I153" s="91">
        <v>13.18</v>
      </c>
      <c r="J153" s="91">
        <v>0</v>
      </c>
      <c r="K153" s="91">
        <v>16</v>
      </c>
      <c r="L153" s="91">
        <v>0</v>
      </c>
      <c r="M153" s="91">
        <v>1</v>
      </c>
      <c r="N153" s="91">
        <v>31</v>
      </c>
      <c r="O153" s="91">
        <v>36</v>
      </c>
      <c r="P153" s="91">
        <v>14</v>
      </c>
      <c r="Q153" s="91">
        <v>18</v>
      </c>
      <c r="R153" s="91">
        <v>1</v>
      </c>
      <c r="S153" s="91">
        <v>4</v>
      </c>
      <c r="T153" s="91">
        <v>4</v>
      </c>
      <c r="U153" s="91">
        <v>12</v>
      </c>
      <c r="V153" s="91">
        <v>8</v>
      </c>
      <c r="W153" s="91">
        <v>1</v>
      </c>
      <c r="X153" s="91">
        <v>3</v>
      </c>
      <c r="Y153" s="91">
        <v>2</v>
      </c>
      <c r="Z153" s="91">
        <v>6</v>
      </c>
      <c r="AA153" s="91">
        <v>0</v>
      </c>
      <c r="AB153" s="91">
        <v>254.08</v>
      </c>
      <c r="AC153" s="91">
        <v>0</v>
      </c>
      <c r="AD153" s="91">
        <v>1</v>
      </c>
      <c r="AE153" s="91">
        <v>78.459999999999994</v>
      </c>
      <c r="AF153" s="91">
        <v>75.790000000000006</v>
      </c>
      <c r="AG153" s="91">
        <v>32.14</v>
      </c>
      <c r="AH153" s="91">
        <v>50.08</v>
      </c>
      <c r="AI153" s="91">
        <v>1</v>
      </c>
      <c r="AJ153" s="91">
        <v>10.09</v>
      </c>
      <c r="AK153" s="91">
        <v>5.32</v>
      </c>
      <c r="AL153" s="91">
        <v>12.92</v>
      </c>
      <c r="AM153" s="91">
        <v>22.23</v>
      </c>
      <c r="AN153" s="91">
        <v>1</v>
      </c>
      <c r="AO153" s="91">
        <v>3.02</v>
      </c>
      <c r="AP153" s="91">
        <v>2</v>
      </c>
      <c r="AQ153" s="91">
        <v>6</v>
      </c>
      <c r="AR153" s="88">
        <v>178</v>
      </c>
      <c r="AS153" s="88">
        <f t="shared" si="2"/>
        <v>157</v>
      </c>
      <c r="AT153" s="109">
        <v>-11.797752808988763</v>
      </c>
      <c r="AU153" s="88">
        <v>178</v>
      </c>
      <c r="AV153" s="88">
        <v>0</v>
      </c>
      <c r="AW153" s="88">
        <v>20</v>
      </c>
      <c r="AX153" s="88">
        <v>0</v>
      </c>
      <c r="AY153" s="88">
        <v>5</v>
      </c>
      <c r="AZ153" s="88">
        <v>0</v>
      </c>
      <c r="BA153" s="88">
        <v>0</v>
      </c>
      <c r="BB153" s="88">
        <v>1</v>
      </c>
      <c r="BC153" s="88">
        <v>39</v>
      </c>
      <c r="BD153" s="88">
        <v>47</v>
      </c>
      <c r="BE153" s="88">
        <v>14</v>
      </c>
      <c r="BF153" s="88">
        <v>23</v>
      </c>
      <c r="BG153" s="88">
        <v>4</v>
      </c>
      <c r="BH153" s="88">
        <v>1</v>
      </c>
      <c r="BI153" s="88">
        <v>6</v>
      </c>
      <c r="BJ153" s="88">
        <v>2</v>
      </c>
      <c r="BK153" s="88">
        <v>7</v>
      </c>
      <c r="BL153" s="88">
        <v>6</v>
      </c>
      <c r="BM153" s="88">
        <v>0</v>
      </c>
      <c r="BN153" s="88">
        <v>3</v>
      </c>
      <c r="BO153" s="88">
        <v>4</v>
      </c>
      <c r="BP153" s="88">
        <v>5</v>
      </c>
      <c r="BQ153" s="88">
        <v>569.61</v>
      </c>
      <c r="BR153" s="88">
        <v>0</v>
      </c>
      <c r="BS153" s="88">
        <v>245.97</v>
      </c>
      <c r="BT153" s="88">
        <v>0</v>
      </c>
      <c r="BU153" s="88">
        <v>13.93</v>
      </c>
      <c r="BV153" s="88">
        <v>0</v>
      </c>
      <c r="BW153" s="88">
        <v>0</v>
      </c>
      <c r="BX153" s="88">
        <v>2.2799999999999998</v>
      </c>
      <c r="BY153" s="88">
        <v>90.97</v>
      </c>
      <c r="BZ153" s="88">
        <v>84.39</v>
      </c>
      <c r="CA153" s="88">
        <v>28.88</v>
      </c>
      <c r="CB153" s="88">
        <v>67.98</v>
      </c>
      <c r="CC153" s="88">
        <v>12.96</v>
      </c>
      <c r="CD153" s="88">
        <v>1</v>
      </c>
      <c r="CE153" s="88">
        <v>12.98</v>
      </c>
      <c r="CF153" s="88">
        <v>4</v>
      </c>
      <c r="CG153" s="88">
        <v>6.99</v>
      </c>
      <c r="CH153" s="88">
        <v>11.09</v>
      </c>
      <c r="CI153" s="88">
        <v>0</v>
      </c>
      <c r="CJ153" s="88">
        <v>4</v>
      </c>
      <c r="CK153" s="88">
        <v>4</v>
      </c>
      <c r="CL153" s="88">
        <v>5.08</v>
      </c>
    </row>
    <row r="154" spans="1:90" x14ac:dyDescent="0.3">
      <c r="A154" s="91" t="s">
        <v>761</v>
      </c>
      <c r="B154" s="91" t="s">
        <v>895</v>
      </c>
      <c r="C154" s="91">
        <v>36017</v>
      </c>
      <c r="D154" s="102" t="s">
        <v>912</v>
      </c>
      <c r="E154" s="93">
        <v>22.635519332827904</v>
      </c>
      <c r="F154" s="91">
        <v>658.27</v>
      </c>
      <c r="G154" s="108">
        <v>2.208959731543624</v>
      </c>
      <c r="H154" s="91">
        <v>1</v>
      </c>
      <c r="I154" s="91">
        <v>1</v>
      </c>
      <c r="J154" s="91">
        <v>0</v>
      </c>
      <c r="K154" s="91">
        <v>35</v>
      </c>
      <c r="L154" s="91">
        <v>1</v>
      </c>
      <c r="M154" s="91">
        <v>1</v>
      </c>
      <c r="N154" s="91">
        <v>51</v>
      </c>
      <c r="O154" s="91">
        <v>67</v>
      </c>
      <c r="P154" s="91">
        <v>17</v>
      </c>
      <c r="Q154" s="91">
        <v>28</v>
      </c>
      <c r="R154" s="91">
        <v>9</v>
      </c>
      <c r="S154" s="91">
        <v>5</v>
      </c>
      <c r="T154" s="91">
        <v>10</v>
      </c>
      <c r="U154" s="91">
        <v>38</v>
      </c>
      <c r="V154" s="91">
        <v>12</v>
      </c>
      <c r="W154" s="91">
        <v>1</v>
      </c>
      <c r="X154" s="91">
        <v>10</v>
      </c>
      <c r="Y154" s="91">
        <v>2</v>
      </c>
      <c r="Z154" s="91">
        <v>11</v>
      </c>
      <c r="AA154" s="91">
        <v>0</v>
      </c>
      <c r="AB154" s="91">
        <v>211.04</v>
      </c>
      <c r="AC154" s="91">
        <v>1.41</v>
      </c>
      <c r="AD154" s="91">
        <v>1</v>
      </c>
      <c r="AE154" s="91">
        <v>69.010000000000005</v>
      </c>
      <c r="AF154" s="91">
        <v>105.28</v>
      </c>
      <c r="AG154" s="91">
        <v>62.22</v>
      </c>
      <c r="AH154" s="91">
        <v>69.55</v>
      </c>
      <c r="AI154" s="91">
        <v>8</v>
      </c>
      <c r="AJ154" s="91">
        <v>10.029999999999999</v>
      </c>
      <c r="AK154" s="91">
        <v>10</v>
      </c>
      <c r="AL154" s="91">
        <v>43.3</v>
      </c>
      <c r="AM154" s="91">
        <v>18.510000000000002</v>
      </c>
      <c r="AN154" s="91">
        <v>1</v>
      </c>
      <c r="AO154" s="91">
        <v>31.56</v>
      </c>
      <c r="AP154" s="91">
        <v>2</v>
      </c>
      <c r="AQ154" s="91">
        <v>14.36</v>
      </c>
      <c r="AR154" s="88">
        <v>300</v>
      </c>
      <c r="AS154" s="88">
        <f t="shared" si="2"/>
        <v>298</v>
      </c>
      <c r="AT154" s="109">
        <v>-0.66666666666666674</v>
      </c>
      <c r="AU154" s="88">
        <v>300</v>
      </c>
      <c r="AV154" s="88">
        <v>0</v>
      </c>
      <c r="AW154" s="88">
        <v>43</v>
      </c>
      <c r="AX154" s="88">
        <v>0</v>
      </c>
      <c r="AY154" s="88">
        <v>19</v>
      </c>
      <c r="AZ154" s="88">
        <v>1</v>
      </c>
      <c r="BA154" s="88">
        <v>0</v>
      </c>
      <c r="BB154" s="88">
        <v>1</v>
      </c>
      <c r="BC154" s="88">
        <v>61</v>
      </c>
      <c r="BD154" s="88">
        <v>63</v>
      </c>
      <c r="BE154" s="88">
        <v>18</v>
      </c>
      <c r="BF154" s="88">
        <v>31</v>
      </c>
      <c r="BG154" s="88">
        <v>5</v>
      </c>
      <c r="BH154" s="88">
        <v>9</v>
      </c>
      <c r="BI154" s="88">
        <v>8</v>
      </c>
      <c r="BJ154" s="88">
        <v>8</v>
      </c>
      <c r="BK154" s="88">
        <v>33</v>
      </c>
      <c r="BL154" s="88">
        <v>7</v>
      </c>
      <c r="BM154" s="88">
        <v>0</v>
      </c>
      <c r="BN154" s="88">
        <v>9</v>
      </c>
      <c r="BO154" s="88">
        <v>2</v>
      </c>
      <c r="BP154" s="88">
        <v>7</v>
      </c>
      <c r="BQ154" s="88">
        <v>653.26</v>
      </c>
      <c r="BR154" s="88">
        <v>0</v>
      </c>
      <c r="BS154" s="88">
        <v>199.1</v>
      </c>
      <c r="BT154" s="88">
        <v>0</v>
      </c>
      <c r="BU154" s="88">
        <v>90.31</v>
      </c>
      <c r="BV154" s="88">
        <v>2.1</v>
      </c>
      <c r="BW154" s="88">
        <v>0</v>
      </c>
      <c r="BX154" s="88">
        <v>1</v>
      </c>
      <c r="BY154" s="88">
        <v>104.01</v>
      </c>
      <c r="BZ154" s="88">
        <v>117.94</v>
      </c>
      <c r="CA154" s="88">
        <v>34.619999999999997</v>
      </c>
      <c r="CB154" s="88">
        <v>73.92</v>
      </c>
      <c r="CC154" s="88">
        <v>8.3699999999999992</v>
      </c>
      <c r="CD154" s="88">
        <v>9.67</v>
      </c>
      <c r="CE154" s="88">
        <v>15.96</v>
      </c>
      <c r="CF154" s="88">
        <v>7</v>
      </c>
      <c r="CG154" s="88">
        <v>36.869999999999997</v>
      </c>
      <c r="CH154" s="88">
        <v>7</v>
      </c>
      <c r="CI154" s="88">
        <v>0</v>
      </c>
      <c r="CJ154" s="88">
        <v>36.17</v>
      </c>
      <c r="CK154" s="88">
        <v>2</v>
      </c>
      <c r="CL154" s="88">
        <v>8</v>
      </c>
    </row>
    <row r="155" spans="1:90" x14ac:dyDescent="0.3">
      <c r="A155" s="91" t="s">
        <v>761</v>
      </c>
      <c r="B155" s="91" t="s">
        <v>895</v>
      </c>
      <c r="C155" s="91">
        <v>36018</v>
      </c>
      <c r="D155" s="102" t="s">
        <v>913</v>
      </c>
      <c r="E155" s="93">
        <v>20.816291010355933</v>
      </c>
      <c r="F155" s="91">
        <v>519.24</v>
      </c>
      <c r="G155" s="108">
        <v>2.2284978540772533</v>
      </c>
      <c r="H155" s="91">
        <v>6</v>
      </c>
      <c r="I155" s="91">
        <v>12.57</v>
      </c>
      <c r="J155" s="91">
        <v>0</v>
      </c>
      <c r="K155" s="91">
        <v>18</v>
      </c>
      <c r="L155" s="91">
        <v>2</v>
      </c>
      <c r="M155" s="91">
        <v>2</v>
      </c>
      <c r="N155" s="91">
        <v>60</v>
      </c>
      <c r="O155" s="91">
        <v>60</v>
      </c>
      <c r="P155" s="91">
        <v>14</v>
      </c>
      <c r="Q155" s="91">
        <v>23</v>
      </c>
      <c r="R155" s="91">
        <v>2</v>
      </c>
      <c r="S155" s="91">
        <v>5</v>
      </c>
      <c r="T155" s="91">
        <v>6</v>
      </c>
      <c r="U155" s="91">
        <v>17</v>
      </c>
      <c r="V155" s="91">
        <v>3</v>
      </c>
      <c r="W155" s="91">
        <v>0</v>
      </c>
      <c r="X155" s="91">
        <v>8</v>
      </c>
      <c r="Y155" s="91">
        <v>4</v>
      </c>
      <c r="Z155" s="91">
        <v>9</v>
      </c>
      <c r="AA155" s="91">
        <v>0</v>
      </c>
      <c r="AB155" s="91">
        <v>114.91</v>
      </c>
      <c r="AC155" s="91">
        <v>1.17</v>
      </c>
      <c r="AD155" s="91">
        <v>2</v>
      </c>
      <c r="AE155" s="91">
        <v>117.51</v>
      </c>
      <c r="AF155" s="91">
        <v>100.91</v>
      </c>
      <c r="AG155" s="91">
        <v>24</v>
      </c>
      <c r="AH155" s="91">
        <v>76.77</v>
      </c>
      <c r="AI155" s="91">
        <v>3</v>
      </c>
      <c r="AJ155" s="91">
        <v>14.03</v>
      </c>
      <c r="AK155" s="91">
        <v>4</v>
      </c>
      <c r="AL155" s="91">
        <v>26.39</v>
      </c>
      <c r="AM155" s="91">
        <v>2.92</v>
      </c>
      <c r="AN155" s="91">
        <v>0</v>
      </c>
      <c r="AO155" s="91">
        <v>11.58</v>
      </c>
      <c r="AP155" s="91">
        <v>5.46</v>
      </c>
      <c r="AQ155" s="91">
        <v>14.59</v>
      </c>
      <c r="AR155" s="88">
        <v>281</v>
      </c>
      <c r="AS155" s="88">
        <f t="shared" si="2"/>
        <v>233</v>
      </c>
      <c r="AT155" s="109">
        <v>-17.081850533807831</v>
      </c>
      <c r="AU155" s="88">
        <v>281</v>
      </c>
      <c r="AV155" s="88">
        <v>0</v>
      </c>
      <c r="AW155" s="88">
        <v>24</v>
      </c>
      <c r="AX155" s="88">
        <v>0</v>
      </c>
      <c r="AY155" s="88">
        <v>7</v>
      </c>
      <c r="AZ155" s="88">
        <v>0</v>
      </c>
      <c r="BA155" s="88">
        <v>2</v>
      </c>
      <c r="BB155" s="88">
        <v>1</v>
      </c>
      <c r="BC155" s="88">
        <v>63</v>
      </c>
      <c r="BD155" s="88">
        <v>74</v>
      </c>
      <c r="BE155" s="88">
        <v>19</v>
      </c>
      <c r="BF155" s="88">
        <v>29</v>
      </c>
      <c r="BG155" s="88">
        <v>6</v>
      </c>
      <c r="BH155" s="88">
        <v>2</v>
      </c>
      <c r="BI155" s="88">
        <v>4</v>
      </c>
      <c r="BJ155" s="88">
        <v>12</v>
      </c>
      <c r="BK155" s="88">
        <v>23</v>
      </c>
      <c r="BL155" s="88">
        <v>2</v>
      </c>
      <c r="BM155" s="88">
        <v>1</v>
      </c>
      <c r="BN155" s="88">
        <v>8</v>
      </c>
      <c r="BO155" s="88">
        <v>7</v>
      </c>
      <c r="BP155" s="88">
        <v>10</v>
      </c>
      <c r="BQ155" s="88">
        <v>596.05999999999995</v>
      </c>
      <c r="BR155" s="88">
        <v>0</v>
      </c>
      <c r="BS155" s="88">
        <v>102.08</v>
      </c>
      <c r="BT155" s="88">
        <v>0</v>
      </c>
      <c r="BU155" s="88">
        <v>25.13</v>
      </c>
      <c r="BV155" s="88">
        <v>0</v>
      </c>
      <c r="BW155" s="88">
        <v>3</v>
      </c>
      <c r="BX155" s="88">
        <v>2</v>
      </c>
      <c r="BY155" s="88">
        <v>132.94</v>
      </c>
      <c r="BZ155" s="88">
        <v>125.27</v>
      </c>
      <c r="CA155" s="88">
        <v>35.51</v>
      </c>
      <c r="CB155" s="88">
        <v>77.87</v>
      </c>
      <c r="CC155" s="88">
        <v>7.63</v>
      </c>
      <c r="CD155" s="88">
        <v>3.77</v>
      </c>
      <c r="CE155" s="88">
        <v>11</v>
      </c>
      <c r="CF155" s="88">
        <v>11</v>
      </c>
      <c r="CG155" s="88">
        <v>37.64</v>
      </c>
      <c r="CH155" s="88">
        <v>1.57</v>
      </c>
      <c r="CI155" s="88">
        <v>7.23</v>
      </c>
      <c r="CJ155" s="88">
        <v>11.47</v>
      </c>
      <c r="CK155" s="88">
        <v>12.57</v>
      </c>
      <c r="CL155" s="88">
        <v>21.14</v>
      </c>
    </row>
    <row r="156" spans="1:90" x14ac:dyDescent="0.3">
      <c r="A156" s="91" t="s">
        <v>761</v>
      </c>
      <c r="B156" s="91" t="s">
        <v>895</v>
      </c>
      <c r="C156" s="91">
        <v>36019</v>
      </c>
      <c r="D156" s="102" t="s">
        <v>914</v>
      </c>
      <c r="E156" s="93">
        <v>2.7404402431223289</v>
      </c>
      <c r="F156" s="91">
        <v>10540.54</v>
      </c>
      <c r="G156" s="108">
        <v>7.8719492158327116</v>
      </c>
      <c r="H156" s="91">
        <v>13</v>
      </c>
      <c r="I156" s="91">
        <v>56.35</v>
      </c>
      <c r="J156" s="91">
        <v>1</v>
      </c>
      <c r="K156" s="91">
        <v>175</v>
      </c>
      <c r="L156" s="91">
        <v>2</v>
      </c>
      <c r="M156" s="91">
        <v>0</v>
      </c>
      <c r="N156" s="91">
        <v>166</v>
      </c>
      <c r="O156" s="91">
        <v>306</v>
      </c>
      <c r="P156" s="91">
        <v>39</v>
      </c>
      <c r="Q156" s="91">
        <v>103</v>
      </c>
      <c r="R156" s="91">
        <v>27</v>
      </c>
      <c r="S156" s="91">
        <v>22</v>
      </c>
      <c r="T156" s="91">
        <v>105</v>
      </c>
      <c r="U156" s="91">
        <v>188</v>
      </c>
      <c r="V156" s="91">
        <v>66</v>
      </c>
      <c r="W156" s="91">
        <v>11</v>
      </c>
      <c r="X156" s="91">
        <v>60</v>
      </c>
      <c r="Y156" s="91">
        <v>10</v>
      </c>
      <c r="Z156" s="91">
        <v>58</v>
      </c>
      <c r="AA156" s="91">
        <v>20.95</v>
      </c>
      <c r="AB156" s="91">
        <v>4986.79</v>
      </c>
      <c r="AC156" s="91">
        <v>10</v>
      </c>
      <c r="AD156" s="91">
        <v>0</v>
      </c>
      <c r="AE156" s="91">
        <v>410.63</v>
      </c>
      <c r="AF156" s="91">
        <v>975.38</v>
      </c>
      <c r="AG156" s="91">
        <v>110.44</v>
      </c>
      <c r="AH156" s="91">
        <v>556.83000000000004</v>
      </c>
      <c r="AI156" s="91">
        <v>161.28</v>
      </c>
      <c r="AJ156" s="91">
        <v>94.18</v>
      </c>
      <c r="AK156" s="91">
        <v>155.87</v>
      </c>
      <c r="AL156" s="91">
        <v>488.44</v>
      </c>
      <c r="AM156" s="91">
        <v>1027.8599999999999</v>
      </c>
      <c r="AN156" s="91">
        <v>11</v>
      </c>
      <c r="AO156" s="91">
        <v>243.92</v>
      </c>
      <c r="AP156" s="91">
        <v>1161.76</v>
      </c>
      <c r="AQ156" s="91">
        <v>125.21</v>
      </c>
      <c r="AR156" s="88">
        <v>1418</v>
      </c>
      <c r="AS156" s="88">
        <f t="shared" si="2"/>
        <v>1339</v>
      </c>
      <c r="AT156" s="109">
        <v>-5.5712270803949222</v>
      </c>
      <c r="AU156" s="88">
        <v>1418</v>
      </c>
      <c r="AV156" s="88">
        <v>1</v>
      </c>
      <c r="AW156" s="88">
        <v>215</v>
      </c>
      <c r="AX156" s="88">
        <v>0</v>
      </c>
      <c r="AY156" s="88">
        <v>17</v>
      </c>
      <c r="AZ156" s="88">
        <v>2</v>
      </c>
      <c r="BA156" s="88">
        <v>2</v>
      </c>
      <c r="BB156" s="88">
        <v>0</v>
      </c>
      <c r="BC156" s="88">
        <v>191</v>
      </c>
      <c r="BD156" s="88">
        <v>356</v>
      </c>
      <c r="BE156" s="88">
        <v>53</v>
      </c>
      <c r="BF156" s="88">
        <v>95</v>
      </c>
      <c r="BG156" s="88">
        <v>9</v>
      </c>
      <c r="BH156" s="88">
        <v>29</v>
      </c>
      <c r="BI156" s="88">
        <v>24</v>
      </c>
      <c r="BJ156" s="88">
        <v>102</v>
      </c>
      <c r="BK156" s="88">
        <v>183</v>
      </c>
      <c r="BL156" s="88">
        <v>43</v>
      </c>
      <c r="BM156" s="88">
        <v>4</v>
      </c>
      <c r="BN156" s="88">
        <v>54</v>
      </c>
      <c r="BO156" s="88">
        <v>11</v>
      </c>
      <c r="BP156" s="88">
        <v>55</v>
      </c>
      <c r="BQ156" s="88">
        <v>8022.02</v>
      </c>
      <c r="BR156" s="88">
        <v>10</v>
      </c>
      <c r="BS156" s="88">
        <v>4536.6400000000003</v>
      </c>
      <c r="BT156" s="88">
        <v>0</v>
      </c>
      <c r="BU156" s="88">
        <v>85.86</v>
      </c>
      <c r="BV156" s="88">
        <v>7</v>
      </c>
      <c r="BW156" s="88">
        <v>9</v>
      </c>
      <c r="BX156" s="88">
        <v>0</v>
      </c>
      <c r="BY156" s="88">
        <v>452.88</v>
      </c>
      <c r="BZ156" s="88">
        <v>963.53</v>
      </c>
      <c r="CA156" s="88">
        <v>166.52</v>
      </c>
      <c r="CB156" s="88">
        <v>471.77</v>
      </c>
      <c r="CC156" s="88">
        <v>36.69</v>
      </c>
      <c r="CD156" s="88">
        <v>83.59</v>
      </c>
      <c r="CE156" s="88">
        <v>114.88</v>
      </c>
      <c r="CF156" s="88">
        <v>161.30000000000001</v>
      </c>
      <c r="CG156" s="88">
        <v>319.56</v>
      </c>
      <c r="CH156" s="88">
        <v>415.41</v>
      </c>
      <c r="CI156" s="88">
        <v>20.88</v>
      </c>
      <c r="CJ156" s="88">
        <v>160.04</v>
      </c>
      <c r="CK156" s="88">
        <v>30.01</v>
      </c>
      <c r="CL156" s="88">
        <v>106.01</v>
      </c>
    </row>
    <row r="157" spans="1:90" x14ac:dyDescent="0.3">
      <c r="A157" s="91" t="s">
        <v>761</v>
      </c>
      <c r="B157" s="91" t="s">
        <v>895</v>
      </c>
      <c r="C157" s="91">
        <v>36020</v>
      </c>
      <c r="D157" s="102" t="s">
        <v>915</v>
      </c>
      <c r="E157" s="93">
        <v>6.5638405248549079</v>
      </c>
      <c r="F157" s="91">
        <v>1662.18</v>
      </c>
      <c r="G157" s="108">
        <v>4.1974242424242423</v>
      </c>
      <c r="H157" s="91">
        <v>1</v>
      </c>
      <c r="I157" s="91">
        <v>1.8</v>
      </c>
      <c r="J157" s="91">
        <v>3</v>
      </c>
      <c r="K157" s="91">
        <v>76</v>
      </c>
      <c r="L157" s="91">
        <v>1</v>
      </c>
      <c r="M157" s="91">
        <v>0</v>
      </c>
      <c r="N157" s="91">
        <v>60</v>
      </c>
      <c r="O157" s="91">
        <v>88</v>
      </c>
      <c r="P157" s="91">
        <v>27</v>
      </c>
      <c r="Q157" s="91">
        <v>25</v>
      </c>
      <c r="R157" s="91">
        <v>9</v>
      </c>
      <c r="S157" s="91">
        <v>5</v>
      </c>
      <c r="T157" s="91">
        <v>19</v>
      </c>
      <c r="U157" s="91">
        <v>32</v>
      </c>
      <c r="V157" s="91">
        <v>16</v>
      </c>
      <c r="W157" s="91">
        <v>1</v>
      </c>
      <c r="X157" s="91">
        <v>16</v>
      </c>
      <c r="Y157" s="91">
        <v>3</v>
      </c>
      <c r="Z157" s="91">
        <v>15</v>
      </c>
      <c r="AA157" s="91">
        <v>0</v>
      </c>
      <c r="AB157" s="91">
        <v>951.12</v>
      </c>
      <c r="AC157" s="91">
        <v>0</v>
      </c>
      <c r="AD157" s="91">
        <v>0</v>
      </c>
      <c r="AE157" s="91">
        <v>132.78</v>
      </c>
      <c r="AF157" s="91">
        <v>173.72</v>
      </c>
      <c r="AG157" s="91">
        <v>113.66</v>
      </c>
      <c r="AH157" s="91">
        <v>57.65</v>
      </c>
      <c r="AI157" s="91">
        <v>8.85</v>
      </c>
      <c r="AJ157" s="91">
        <v>16.93</v>
      </c>
      <c r="AK157" s="91">
        <v>23.77</v>
      </c>
      <c r="AL157" s="91">
        <v>31.66</v>
      </c>
      <c r="AM157" s="91">
        <v>19.100000000000001</v>
      </c>
      <c r="AN157" s="91">
        <v>1</v>
      </c>
      <c r="AO157" s="91">
        <v>104.08</v>
      </c>
      <c r="AP157" s="91">
        <v>3.8</v>
      </c>
      <c r="AQ157" s="91">
        <v>24.06</v>
      </c>
      <c r="AR157" s="88">
        <v>373</v>
      </c>
      <c r="AS157" s="88">
        <f t="shared" si="2"/>
        <v>396</v>
      </c>
      <c r="AT157" s="109">
        <v>6.1662198391420908</v>
      </c>
      <c r="AU157" s="88">
        <v>373</v>
      </c>
      <c r="AV157" s="88">
        <v>3</v>
      </c>
      <c r="AW157" s="88">
        <v>72</v>
      </c>
      <c r="AX157" s="88">
        <v>0</v>
      </c>
      <c r="AY157" s="88">
        <v>11</v>
      </c>
      <c r="AZ157" s="88">
        <v>0</v>
      </c>
      <c r="BA157" s="88">
        <v>1</v>
      </c>
      <c r="BB157" s="88">
        <v>0</v>
      </c>
      <c r="BC157" s="88">
        <v>51</v>
      </c>
      <c r="BD157" s="88">
        <v>88</v>
      </c>
      <c r="BE157" s="88">
        <v>34</v>
      </c>
      <c r="BF157" s="88">
        <v>28</v>
      </c>
      <c r="BG157" s="88">
        <v>1</v>
      </c>
      <c r="BH157" s="88">
        <v>4</v>
      </c>
      <c r="BI157" s="88">
        <v>8</v>
      </c>
      <c r="BJ157" s="88">
        <v>18</v>
      </c>
      <c r="BK157" s="88">
        <v>30</v>
      </c>
      <c r="BL157" s="88">
        <v>7</v>
      </c>
      <c r="BM157" s="88">
        <v>0</v>
      </c>
      <c r="BN157" s="88">
        <v>16</v>
      </c>
      <c r="BO157" s="88">
        <v>0</v>
      </c>
      <c r="BP157" s="88">
        <v>13</v>
      </c>
      <c r="BQ157" s="88">
        <v>1802.23</v>
      </c>
      <c r="BR157" s="88">
        <v>4.54</v>
      </c>
      <c r="BS157" s="88">
        <v>1042.06</v>
      </c>
      <c r="BT157" s="88">
        <v>0</v>
      </c>
      <c r="BU157" s="88">
        <v>55.92</v>
      </c>
      <c r="BV157" s="88">
        <v>0</v>
      </c>
      <c r="BW157" s="88">
        <v>0</v>
      </c>
      <c r="BX157" s="88">
        <v>0</v>
      </c>
      <c r="BY157" s="88">
        <v>99.24</v>
      </c>
      <c r="BZ157" s="88">
        <v>153.61000000000001</v>
      </c>
      <c r="CA157" s="88">
        <v>173.26</v>
      </c>
      <c r="CB157" s="88">
        <v>109.97</v>
      </c>
      <c r="CC157" s="88">
        <v>2.5</v>
      </c>
      <c r="CD157" s="88">
        <v>3.36</v>
      </c>
      <c r="CE157" s="88">
        <v>23</v>
      </c>
      <c r="CF157" s="88">
        <v>27.48</v>
      </c>
      <c r="CG157" s="88">
        <v>39.479999999999997</v>
      </c>
      <c r="CH157" s="88">
        <v>23.9</v>
      </c>
      <c r="CI157" s="88">
        <v>0</v>
      </c>
      <c r="CJ157" s="88">
        <v>82.28</v>
      </c>
      <c r="CK157" s="88">
        <v>0</v>
      </c>
      <c r="CL157" s="88">
        <v>20.05</v>
      </c>
    </row>
    <row r="158" spans="1:90" x14ac:dyDescent="0.3">
      <c r="A158" s="91" t="s">
        <v>761</v>
      </c>
      <c r="B158" s="91" t="s">
        <v>895</v>
      </c>
      <c r="C158" s="91">
        <v>36021</v>
      </c>
      <c r="D158" s="102" t="s">
        <v>916</v>
      </c>
      <c r="E158" s="93">
        <v>14.409708315691908</v>
      </c>
      <c r="F158" s="91">
        <v>2939.13</v>
      </c>
      <c r="G158" s="108">
        <v>5.6521730769230771</v>
      </c>
      <c r="H158" s="91">
        <v>1</v>
      </c>
      <c r="I158" s="91">
        <v>7.67</v>
      </c>
      <c r="J158" s="91">
        <v>0</v>
      </c>
      <c r="K158" s="91">
        <v>87</v>
      </c>
      <c r="L158" s="91">
        <v>0</v>
      </c>
      <c r="M158" s="91">
        <v>0</v>
      </c>
      <c r="N158" s="91">
        <v>55</v>
      </c>
      <c r="O158" s="91">
        <v>112</v>
      </c>
      <c r="P158" s="91">
        <v>24</v>
      </c>
      <c r="Q158" s="91">
        <v>32</v>
      </c>
      <c r="R158" s="91">
        <v>11</v>
      </c>
      <c r="S158" s="91">
        <v>13</v>
      </c>
      <c r="T158" s="91">
        <v>29</v>
      </c>
      <c r="U158" s="91">
        <v>69</v>
      </c>
      <c r="V158" s="91">
        <v>23</v>
      </c>
      <c r="W158" s="91">
        <v>2</v>
      </c>
      <c r="X158" s="91">
        <v>28</v>
      </c>
      <c r="Y158" s="91">
        <v>6</v>
      </c>
      <c r="Z158" s="91">
        <v>29</v>
      </c>
      <c r="AA158" s="91">
        <v>0</v>
      </c>
      <c r="AB158" s="91">
        <v>1747.78</v>
      </c>
      <c r="AC158" s="91">
        <v>0</v>
      </c>
      <c r="AD158" s="91">
        <v>0</v>
      </c>
      <c r="AE158" s="91">
        <v>191.02</v>
      </c>
      <c r="AF158" s="91">
        <v>296.04000000000002</v>
      </c>
      <c r="AG158" s="91">
        <v>46.84</v>
      </c>
      <c r="AH158" s="91">
        <v>210.74</v>
      </c>
      <c r="AI158" s="91">
        <v>18.77</v>
      </c>
      <c r="AJ158" s="91">
        <v>18.489999999999998</v>
      </c>
      <c r="AK158" s="91">
        <v>32.67</v>
      </c>
      <c r="AL158" s="91">
        <v>134.72</v>
      </c>
      <c r="AM158" s="91">
        <v>132.13999999999999</v>
      </c>
      <c r="AN158" s="91">
        <v>2</v>
      </c>
      <c r="AO158" s="91">
        <v>39.18</v>
      </c>
      <c r="AP158" s="91">
        <v>7</v>
      </c>
      <c r="AQ158" s="91">
        <v>61.74</v>
      </c>
      <c r="AR158" s="88">
        <v>559</v>
      </c>
      <c r="AS158" s="88">
        <f t="shared" si="2"/>
        <v>520</v>
      </c>
      <c r="AT158" s="109">
        <v>-6.9767441860465116</v>
      </c>
      <c r="AU158" s="88">
        <v>559</v>
      </c>
      <c r="AV158" s="88">
        <v>0</v>
      </c>
      <c r="AW158" s="88">
        <v>128</v>
      </c>
      <c r="AX158" s="88">
        <v>0</v>
      </c>
      <c r="AY158" s="88">
        <v>14</v>
      </c>
      <c r="AZ158" s="88">
        <v>0</v>
      </c>
      <c r="BA158" s="88">
        <v>0</v>
      </c>
      <c r="BB158" s="88">
        <v>1</v>
      </c>
      <c r="BC158" s="88">
        <v>63</v>
      </c>
      <c r="BD158" s="88">
        <v>119</v>
      </c>
      <c r="BE158" s="88">
        <v>32</v>
      </c>
      <c r="BF158" s="88">
        <v>36</v>
      </c>
      <c r="BG158" s="88">
        <v>4</v>
      </c>
      <c r="BH158" s="88">
        <v>7</v>
      </c>
      <c r="BI158" s="88">
        <v>18</v>
      </c>
      <c r="BJ158" s="88">
        <v>25</v>
      </c>
      <c r="BK158" s="88">
        <v>63</v>
      </c>
      <c r="BL158" s="88">
        <v>12</v>
      </c>
      <c r="BM158" s="88">
        <v>1</v>
      </c>
      <c r="BN158" s="88">
        <v>21</v>
      </c>
      <c r="BO158" s="88">
        <v>3</v>
      </c>
      <c r="BP158" s="88">
        <v>30</v>
      </c>
      <c r="BQ158" s="88">
        <v>2972.1</v>
      </c>
      <c r="BR158" s="88">
        <v>0</v>
      </c>
      <c r="BS158" s="88">
        <v>1890.1</v>
      </c>
      <c r="BT158" s="88">
        <v>0</v>
      </c>
      <c r="BU158" s="88">
        <v>179.29</v>
      </c>
      <c r="BV158" s="88">
        <v>0</v>
      </c>
      <c r="BW158" s="88">
        <v>0</v>
      </c>
      <c r="BX158" s="88">
        <v>2.67</v>
      </c>
      <c r="BY158" s="88">
        <v>163.86</v>
      </c>
      <c r="BZ158" s="88">
        <v>305.14</v>
      </c>
      <c r="CA158" s="88">
        <v>115.43</v>
      </c>
      <c r="CB158" s="88">
        <v>204.14</v>
      </c>
      <c r="CC158" s="88">
        <v>18.14</v>
      </c>
      <c r="CD158" s="88">
        <v>8.8699999999999992</v>
      </c>
      <c r="CE158" s="88">
        <v>46.76</v>
      </c>
      <c r="CF158" s="88">
        <v>29.47</v>
      </c>
      <c r="CG158" s="88">
        <v>84.21</v>
      </c>
      <c r="CH158" s="88">
        <v>47.77</v>
      </c>
      <c r="CI158" s="88">
        <v>5.18</v>
      </c>
      <c r="CJ158" s="88">
        <v>23.27</v>
      </c>
      <c r="CK158" s="88">
        <v>3.21</v>
      </c>
      <c r="CL158" s="88">
        <v>42.02</v>
      </c>
    </row>
    <row r="159" spans="1:90" x14ac:dyDescent="0.3">
      <c r="A159" s="91" t="s">
        <v>761</v>
      </c>
      <c r="B159" s="91" t="s">
        <v>895</v>
      </c>
      <c r="C159" s="91">
        <v>36022</v>
      </c>
      <c r="D159" s="102" t="s">
        <v>917</v>
      </c>
      <c r="E159" s="93">
        <v>1.9390371790460275</v>
      </c>
      <c r="F159" s="91">
        <v>12181.76</v>
      </c>
      <c r="G159" s="108">
        <v>5.7925630052306234</v>
      </c>
      <c r="H159" s="91">
        <v>6</v>
      </c>
      <c r="I159" s="91">
        <v>34.479999999999997</v>
      </c>
      <c r="J159" s="91">
        <v>0</v>
      </c>
      <c r="K159" s="91">
        <v>289</v>
      </c>
      <c r="L159" s="91">
        <v>12</v>
      </c>
      <c r="M159" s="91">
        <v>8</v>
      </c>
      <c r="N159" s="91">
        <v>267</v>
      </c>
      <c r="O159" s="91">
        <v>431</v>
      </c>
      <c r="P159" s="91">
        <v>53</v>
      </c>
      <c r="Q159" s="91">
        <v>108</v>
      </c>
      <c r="R159" s="91">
        <v>50</v>
      </c>
      <c r="S159" s="91">
        <v>75</v>
      </c>
      <c r="T159" s="91">
        <v>141</v>
      </c>
      <c r="U159" s="91">
        <v>316</v>
      </c>
      <c r="V159" s="91">
        <v>81</v>
      </c>
      <c r="W159" s="91">
        <v>11</v>
      </c>
      <c r="X159" s="91">
        <v>130</v>
      </c>
      <c r="Y159" s="91">
        <v>26</v>
      </c>
      <c r="Z159" s="91">
        <v>105</v>
      </c>
      <c r="AA159" s="91">
        <v>0</v>
      </c>
      <c r="AB159" s="91">
        <v>4882.32</v>
      </c>
      <c r="AC159" s="91">
        <v>95.2</v>
      </c>
      <c r="AD159" s="91">
        <v>413.13</v>
      </c>
      <c r="AE159" s="91">
        <v>1425.23</v>
      </c>
      <c r="AF159" s="91">
        <v>1730.41</v>
      </c>
      <c r="AG159" s="91">
        <v>275.83999999999997</v>
      </c>
      <c r="AH159" s="91">
        <v>483.59</v>
      </c>
      <c r="AI159" s="91">
        <v>173.96</v>
      </c>
      <c r="AJ159" s="91">
        <v>236.45</v>
      </c>
      <c r="AK159" s="91">
        <v>172.74</v>
      </c>
      <c r="AL159" s="91">
        <v>607.29</v>
      </c>
      <c r="AM159" s="91">
        <v>1162.26</v>
      </c>
      <c r="AN159" s="91">
        <v>20.350000000000001</v>
      </c>
      <c r="AO159" s="91">
        <v>205.24</v>
      </c>
      <c r="AP159" s="91">
        <v>58.1</v>
      </c>
      <c r="AQ159" s="91">
        <v>239.65</v>
      </c>
      <c r="AR159" s="88">
        <v>2102</v>
      </c>
      <c r="AS159" s="88">
        <f t="shared" si="2"/>
        <v>2103</v>
      </c>
      <c r="AT159" s="109">
        <v>4.7573739295908662E-2</v>
      </c>
      <c r="AU159" s="88">
        <v>2102</v>
      </c>
      <c r="AV159" s="88">
        <v>0</v>
      </c>
      <c r="AW159" s="88">
        <v>356</v>
      </c>
      <c r="AX159" s="88">
        <v>0</v>
      </c>
      <c r="AY159" s="88">
        <v>31</v>
      </c>
      <c r="AZ159" s="88">
        <v>1</v>
      </c>
      <c r="BA159" s="88">
        <v>6</v>
      </c>
      <c r="BB159" s="88">
        <v>7</v>
      </c>
      <c r="BC159" s="88">
        <v>254</v>
      </c>
      <c r="BD159" s="88">
        <v>511</v>
      </c>
      <c r="BE159" s="88">
        <v>60</v>
      </c>
      <c r="BF159" s="88">
        <v>104</v>
      </c>
      <c r="BG159" s="88">
        <v>3</v>
      </c>
      <c r="BH159" s="88">
        <v>42</v>
      </c>
      <c r="BI159" s="88">
        <v>65</v>
      </c>
      <c r="BJ159" s="88">
        <v>150</v>
      </c>
      <c r="BK159" s="88">
        <v>242</v>
      </c>
      <c r="BL159" s="88">
        <v>72</v>
      </c>
      <c r="BM159" s="88">
        <v>7</v>
      </c>
      <c r="BN159" s="88">
        <v>114</v>
      </c>
      <c r="BO159" s="88">
        <v>21</v>
      </c>
      <c r="BP159" s="88">
        <v>91</v>
      </c>
      <c r="BQ159" s="88">
        <v>9827.2900000000009</v>
      </c>
      <c r="BR159" s="88">
        <v>0</v>
      </c>
      <c r="BS159" s="88">
        <v>4147.6400000000003</v>
      </c>
      <c r="BT159" s="88">
        <v>0</v>
      </c>
      <c r="BU159" s="88">
        <v>120.64</v>
      </c>
      <c r="BV159" s="88">
        <v>2</v>
      </c>
      <c r="BW159" s="88">
        <v>63.46</v>
      </c>
      <c r="BX159" s="88">
        <v>291.07</v>
      </c>
      <c r="BY159" s="88">
        <v>1168.4100000000001</v>
      </c>
      <c r="BZ159" s="88">
        <v>1643.78</v>
      </c>
      <c r="CA159" s="88">
        <v>164.78</v>
      </c>
      <c r="CB159" s="88">
        <v>378.06</v>
      </c>
      <c r="CC159" s="88">
        <v>10.87</v>
      </c>
      <c r="CD159" s="88">
        <v>157.87</v>
      </c>
      <c r="CE159" s="88">
        <v>272.18</v>
      </c>
      <c r="CF159" s="88">
        <v>179.92</v>
      </c>
      <c r="CG159" s="88">
        <v>469.54</v>
      </c>
      <c r="CH159" s="88">
        <v>479.82</v>
      </c>
      <c r="CI159" s="88">
        <v>10.31</v>
      </c>
      <c r="CJ159" s="88">
        <v>167.97</v>
      </c>
      <c r="CK159" s="88">
        <v>34.299999999999997</v>
      </c>
      <c r="CL159" s="88">
        <v>198.18</v>
      </c>
    </row>
    <row r="160" spans="1:90" x14ac:dyDescent="0.3">
      <c r="A160" s="91" t="s">
        <v>761</v>
      </c>
      <c r="B160" s="91" t="s">
        <v>895</v>
      </c>
      <c r="C160" s="91">
        <v>36023</v>
      </c>
      <c r="D160" s="102" t="s">
        <v>895</v>
      </c>
      <c r="E160" s="93">
        <v>10.40453224715076</v>
      </c>
      <c r="F160" s="91">
        <v>88802.62</v>
      </c>
      <c r="G160" s="108">
        <v>4.5402433662252673</v>
      </c>
      <c r="H160" s="91">
        <v>82</v>
      </c>
      <c r="I160" s="91">
        <v>341.7</v>
      </c>
      <c r="J160" s="91">
        <v>1</v>
      </c>
      <c r="K160" s="91">
        <v>1506</v>
      </c>
      <c r="L160" s="91">
        <v>33</v>
      </c>
      <c r="M160" s="91">
        <v>37</v>
      </c>
      <c r="N160" s="91">
        <v>1686</v>
      </c>
      <c r="O160" s="91">
        <v>3823</v>
      </c>
      <c r="P160" s="91">
        <v>498</v>
      </c>
      <c r="Q160" s="91">
        <v>1030</v>
      </c>
      <c r="R160" s="91">
        <v>709</v>
      </c>
      <c r="S160" s="91">
        <v>612</v>
      </c>
      <c r="T160" s="91">
        <v>1546</v>
      </c>
      <c r="U160" s="91">
        <v>4381</v>
      </c>
      <c r="V160" s="91">
        <v>733</v>
      </c>
      <c r="W160" s="91">
        <v>211</v>
      </c>
      <c r="X160" s="91">
        <v>1659</v>
      </c>
      <c r="Y160" s="91">
        <v>267</v>
      </c>
      <c r="Z160" s="91">
        <v>827</v>
      </c>
      <c r="AA160" s="91">
        <v>55.64</v>
      </c>
      <c r="AB160" s="91">
        <v>18089.04</v>
      </c>
      <c r="AC160" s="91">
        <v>308.29000000000002</v>
      </c>
      <c r="AD160" s="91">
        <v>571.45000000000005</v>
      </c>
      <c r="AE160" s="91">
        <v>4950.9399999999996</v>
      </c>
      <c r="AF160" s="91">
        <v>14598.1</v>
      </c>
      <c r="AG160" s="91">
        <v>7610.86</v>
      </c>
      <c r="AH160" s="91">
        <v>5318.07</v>
      </c>
      <c r="AI160" s="91">
        <v>4182.07</v>
      </c>
      <c r="AJ160" s="91">
        <v>5245.41</v>
      </c>
      <c r="AK160" s="91">
        <v>1707.01</v>
      </c>
      <c r="AL160" s="91">
        <v>8661.7800000000007</v>
      </c>
      <c r="AM160" s="91">
        <v>8049.54</v>
      </c>
      <c r="AN160" s="91">
        <v>811.35</v>
      </c>
      <c r="AO160" s="91">
        <v>5910.62</v>
      </c>
      <c r="AP160" s="91">
        <v>654.9</v>
      </c>
      <c r="AQ160" s="91">
        <v>2077.5500000000002</v>
      </c>
      <c r="AR160" s="88">
        <v>19383</v>
      </c>
      <c r="AS160" s="88">
        <f t="shared" si="2"/>
        <v>19559</v>
      </c>
      <c r="AT160" s="109">
        <v>0.90801217561780945</v>
      </c>
      <c r="AU160" s="88">
        <v>19383</v>
      </c>
      <c r="AV160" s="88">
        <v>2</v>
      </c>
      <c r="AW160" s="88">
        <v>1720</v>
      </c>
      <c r="AX160" s="88">
        <v>0</v>
      </c>
      <c r="AY160" s="88">
        <v>169</v>
      </c>
      <c r="AZ160" s="88">
        <v>9</v>
      </c>
      <c r="BA160" s="88">
        <v>30</v>
      </c>
      <c r="BB160" s="88">
        <v>32</v>
      </c>
      <c r="BC160" s="88">
        <v>1710</v>
      </c>
      <c r="BD160" s="88">
        <v>4180</v>
      </c>
      <c r="BE160" s="88">
        <v>535</v>
      </c>
      <c r="BF160" s="88">
        <v>1002</v>
      </c>
      <c r="BG160" s="88">
        <v>59</v>
      </c>
      <c r="BH160" s="88">
        <v>603</v>
      </c>
      <c r="BI160" s="88">
        <v>600</v>
      </c>
      <c r="BJ160" s="88">
        <v>1667</v>
      </c>
      <c r="BK160" s="88">
        <v>3985</v>
      </c>
      <c r="BL160" s="88">
        <v>658</v>
      </c>
      <c r="BM160" s="88">
        <v>151</v>
      </c>
      <c r="BN160" s="88">
        <v>1406</v>
      </c>
      <c r="BO160" s="88">
        <v>261</v>
      </c>
      <c r="BP160" s="88">
        <v>841</v>
      </c>
      <c r="BQ160" s="88">
        <v>82686.42</v>
      </c>
      <c r="BR160" s="88">
        <v>0</v>
      </c>
      <c r="BS160" s="88">
        <v>18331.310000000001</v>
      </c>
      <c r="BT160" s="88">
        <v>0</v>
      </c>
      <c r="BU160" s="88">
        <v>1819.53</v>
      </c>
      <c r="BV160" s="88">
        <v>104.9</v>
      </c>
      <c r="BW160" s="88">
        <v>795.92</v>
      </c>
      <c r="BX160" s="88">
        <v>237.09</v>
      </c>
      <c r="BY160" s="88">
        <v>5037.57</v>
      </c>
      <c r="BZ160" s="88">
        <v>14698.48</v>
      </c>
      <c r="CA160" s="88">
        <v>5005.1000000000004</v>
      </c>
      <c r="CB160" s="88">
        <v>5099.7700000000004</v>
      </c>
      <c r="CC160" s="88">
        <v>338.32</v>
      </c>
      <c r="CD160" s="88">
        <v>3538.54</v>
      </c>
      <c r="CE160" s="88">
        <v>4470.6400000000003</v>
      </c>
      <c r="CF160" s="88">
        <v>1844.83</v>
      </c>
      <c r="CG160" s="88">
        <v>7396.33</v>
      </c>
      <c r="CH160" s="88">
        <v>6356.48</v>
      </c>
      <c r="CI160" s="88">
        <v>495.3</v>
      </c>
      <c r="CJ160" s="88">
        <v>6642.87</v>
      </c>
      <c r="CK160" s="88">
        <v>856.48</v>
      </c>
      <c r="CL160" s="88">
        <v>1879.71</v>
      </c>
    </row>
    <row r="161" spans="1:90" x14ac:dyDescent="0.3">
      <c r="A161" s="91" t="s">
        <v>761</v>
      </c>
      <c r="B161" s="91" t="s">
        <v>895</v>
      </c>
      <c r="C161" s="91">
        <v>36024</v>
      </c>
      <c r="D161" s="102" t="s">
        <v>918</v>
      </c>
      <c r="E161" s="93">
        <v>64.962299717247888</v>
      </c>
      <c r="F161" s="91">
        <v>195.48</v>
      </c>
      <c r="G161" s="108">
        <v>2.4133333333333331</v>
      </c>
      <c r="H161" s="91">
        <v>4</v>
      </c>
      <c r="I161" s="91">
        <v>7.18</v>
      </c>
      <c r="J161" s="91">
        <v>0</v>
      </c>
      <c r="K161" s="91">
        <v>6</v>
      </c>
      <c r="L161" s="91">
        <v>1</v>
      </c>
      <c r="M161" s="91">
        <v>0</v>
      </c>
      <c r="N161" s="91">
        <v>20</v>
      </c>
      <c r="O161" s="91">
        <v>16</v>
      </c>
      <c r="P161" s="91">
        <v>3</v>
      </c>
      <c r="Q161" s="91">
        <v>15</v>
      </c>
      <c r="R161" s="91">
        <v>0</v>
      </c>
      <c r="S161" s="91">
        <v>2</v>
      </c>
      <c r="T161" s="91">
        <v>4</v>
      </c>
      <c r="U161" s="91">
        <v>4</v>
      </c>
      <c r="V161" s="91">
        <v>4</v>
      </c>
      <c r="W161" s="91">
        <v>0</v>
      </c>
      <c r="X161" s="91">
        <v>3</v>
      </c>
      <c r="Y161" s="91">
        <v>1</v>
      </c>
      <c r="Z161" s="91">
        <v>2</v>
      </c>
      <c r="AA161" s="91">
        <v>0</v>
      </c>
      <c r="AB161" s="91">
        <v>42.44</v>
      </c>
      <c r="AC161" s="91">
        <v>1</v>
      </c>
      <c r="AD161" s="91">
        <v>0</v>
      </c>
      <c r="AE161" s="91">
        <v>29.31</v>
      </c>
      <c r="AF161" s="91">
        <v>29.51</v>
      </c>
      <c r="AG161" s="91">
        <v>3.06</v>
      </c>
      <c r="AH161" s="91">
        <v>46.58</v>
      </c>
      <c r="AI161" s="91">
        <v>0</v>
      </c>
      <c r="AJ161" s="91">
        <v>2.13</v>
      </c>
      <c r="AK161" s="91">
        <v>5.99</v>
      </c>
      <c r="AL161" s="91">
        <v>4</v>
      </c>
      <c r="AM161" s="91">
        <v>3.64</v>
      </c>
      <c r="AN161" s="91">
        <v>0</v>
      </c>
      <c r="AO161" s="91">
        <v>24.82</v>
      </c>
      <c r="AP161" s="91">
        <v>1</v>
      </c>
      <c r="AQ161" s="91">
        <v>2</v>
      </c>
      <c r="AR161" s="88">
        <v>105</v>
      </c>
      <c r="AS161" s="88">
        <f t="shared" si="2"/>
        <v>81</v>
      </c>
      <c r="AT161" s="109">
        <v>-22.857142857142858</v>
      </c>
      <c r="AU161" s="88">
        <v>105</v>
      </c>
      <c r="AV161" s="88">
        <v>0</v>
      </c>
      <c r="AW161" s="88">
        <v>8</v>
      </c>
      <c r="AX161" s="88">
        <v>0</v>
      </c>
      <c r="AY161" s="88">
        <v>3</v>
      </c>
      <c r="AZ161" s="88">
        <v>0</v>
      </c>
      <c r="BA161" s="88">
        <v>1</v>
      </c>
      <c r="BB161" s="88">
        <v>0</v>
      </c>
      <c r="BC161" s="88">
        <v>35</v>
      </c>
      <c r="BD161" s="88">
        <v>18</v>
      </c>
      <c r="BE161" s="88">
        <v>3</v>
      </c>
      <c r="BF161" s="88">
        <v>20</v>
      </c>
      <c r="BG161" s="88">
        <v>5</v>
      </c>
      <c r="BH161" s="88">
        <v>1</v>
      </c>
      <c r="BI161" s="88">
        <v>2</v>
      </c>
      <c r="BJ161" s="88">
        <v>5</v>
      </c>
      <c r="BK161" s="88">
        <v>5</v>
      </c>
      <c r="BL161" s="88">
        <v>2</v>
      </c>
      <c r="BM161" s="88">
        <v>0</v>
      </c>
      <c r="BN161" s="88">
        <v>1</v>
      </c>
      <c r="BO161" s="88">
        <v>0</v>
      </c>
      <c r="BP161" s="88">
        <v>4</v>
      </c>
      <c r="BQ161" s="88">
        <v>222.88</v>
      </c>
      <c r="BR161" s="88">
        <v>0</v>
      </c>
      <c r="BS161" s="88">
        <v>33.1</v>
      </c>
      <c r="BT161" s="88">
        <v>0</v>
      </c>
      <c r="BU161" s="88">
        <v>13.6</v>
      </c>
      <c r="BV161" s="88">
        <v>0</v>
      </c>
      <c r="BW161" s="88">
        <v>1</v>
      </c>
      <c r="BX161" s="88">
        <v>0</v>
      </c>
      <c r="BY161" s="88">
        <v>56.77</v>
      </c>
      <c r="BZ161" s="88">
        <v>36.630000000000003</v>
      </c>
      <c r="CA161" s="88">
        <v>3.56</v>
      </c>
      <c r="CB161" s="88">
        <v>64.64</v>
      </c>
      <c r="CC161" s="88">
        <v>7.91</v>
      </c>
      <c r="CD161" s="88">
        <v>0</v>
      </c>
      <c r="CE161" s="88">
        <v>4</v>
      </c>
      <c r="CF161" s="88">
        <v>8.18</v>
      </c>
      <c r="CG161" s="88">
        <v>5</v>
      </c>
      <c r="CH161" s="88">
        <v>2</v>
      </c>
      <c r="CI161" s="88">
        <v>0</v>
      </c>
      <c r="CJ161" s="88">
        <v>1</v>
      </c>
      <c r="CK161" s="88">
        <v>0</v>
      </c>
      <c r="CL161" s="88">
        <v>7</v>
      </c>
    </row>
    <row r="162" spans="1:90" x14ac:dyDescent="0.3">
      <c r="A162" s="91" t="s">
        <v>761</v>
      </c>
      <c r="B162" s="91" t="s">
        <v>895</v>
      </c>
      <c r="C162" s="91">
        <v>36025</v>
      </c>
      <c r="D162" s="102" t="s">
        <v>919</v>
      </c>
      <c r="E162" s="93">
        <v>13.848283020499958</v>
      </c>
      <c r="F162" s="91">
        <v>457.74</v>
      </c>
      <c r="G162" s="108">
        <v>2.5430000000000001</v>
      </c>
      <c r="H162" s="91">
        <v>1</v>
      </c>
      <c r="I162" s="91">
        <v>0.91</v>
      </c>
      <c r="J162" s="91">
        <v>0</v>
      </c>
      <c r="K162" s="91">
        <v>20</v>
      </c>
      <c r="L162" s="91">
        <v>2</v>
      </c>
      <c r="M162" s="91">
        <v>0</v>
      </c>
      <c r="N162" s="91">
        <v>34</v>
      </c>
      <c r="O162" s="91">
        <v>45</v>
      </c>
      <c r="P162" s="91">
        <v>14</v>
      </c>
      <c r="Q162" s="91">
        <v>13</v>
      </c>
      <c r="R162" s="91">
        <v>2</v>
      </c>
      <c r="S162" s="91">
        <v>3</v>
      </c>
      <c r="T162" s="91">
        <v>2</v>
      </c>
      <c r="U162" s="91">
        <v>12</v>
      </c>
      <c r="V162" s="91">
        <v>13</v>
      </c>
      <c r="W162" s="91">
        <v>1</v>
      </c>
      <c r="X162" s="91">
        <v>12</v>
      </c>
      <c r="Y162" s="91">
        <v>2</v>
      </c>
      <c r="Z162" s="91">
        <v>5</v>
      </c>
      <c r="AA162" s="91">
        <v>0</v>
      </c>
      <c r="AB162" s="91">
        <v>115.61</v>
      </c>
      <c r="AC162" s="91">
        <v>18.420000000000002</v>
      </c>
      <c r="AD162" s="91">
        <v>0</v>
      </c>
      <c r="AE162" s="91">
        <v>60.88</v>
      </c>
      <c r="AF162" s="91">
        <v>69.56</v>
      </c>
      <c r="AG162" s="91">
        <v>28.03</v>
      </c>
      <c r="AH162" s="91">
        <v>38.549999999999997</v>
      </c>
      <c r="AI162" s="91">
        <v>2</v>
      </c>
      <c r="AJ162" s="91">
        <v>7.03</v>
      </c>
      <c r="AK162" s="91">
        <v>4</v>
      </c>
      <c r="AL162" s="91">
        <v>18.940000000000001</v>
      </c>
      <c r="AM162" s="91">
        <v>15.69</v>
      </c>
      <c r="AN162" s="91">
        <v>1</v>
      </c>
      <c r="AO162" s="91">
        <v>61.09</v>
      </c>
      <c r="AP162" s="91">
        <v>2</v>
      </c>
      <c r="AQ162" s="91">
        <v>14.94</v>
      </c>
      <c r="AR162" s="88">
        <v>183</v>
      </c>
      <c r="AS162" s="88">
        <f t="shared" si="2"/>
        <v>180</v>
      </c>
      <c r="AT162" s="109">
        <v>-1.639344262295082</v>
      </c>
      <c r="AU162" s="88">
        <v>183</v>
      </c>
      <c r="AV162" s="88">
        <v>1</v>
      </c>
      <c r="AW162" s="88">
        <v>28</v>
      </c>
      <c r="AX162" s="88">
        <v>0</v>
      </c>
      <c r="AY162" s="88">
        <v>6</v>
      </c>
      <c r="AZ162" s="88">
        <v>0</v>
      </c>
      <c r="BA162" s="88">
        <v>2</v>
      </c>
      <c r="BB162" s="88">
        <v>1</v>
      </c>
      <c r="BC162" s="88">
        <v>27</v>
      </c>
      <c r="BD162" s="88">
        <v>56</v>
      </c>
      <c r="BE162" s="88">
        <v>14</v>
      </c>
      <c r="BF162" s="88">
        <v>13</v>
      </c>
      <c r="BG162" s="88">
        <v>0</v>
      </c>
      <c r="BH162" s="88">
        <v>1</v>
      </c>
      <c r="BI162" s="88">
        <v>2</v>
      </c>
      <c r="BJ162" s="88">
        <v>2</v>
      </c>
      <c r="BK162" s="88">
        <v>15</v>
      </c>
      <c r="BL162" s="88">
        <v>6</v>
      </c>
      <c r="BM162" s="88">
        <v>1</v>
      </c>
      <c r="BN162" s="88">
        <v>8</v>
      </c>
      <c r="BO162" s="88">
        <v>0</v>
      </c>
      <c r="BP162" s="88">
        <v>6</v>
      </c>
      <c r="BQ162" s="88">
        <v>558.6</v>
      </c>
      <c r="BR162" s="88">
        <v>1</v>
      </c>
      <c r="BS162" s="88">
        <v>160.87</v>
      </c>
      <c r="BT162" s="88">
        <v>0</v>
      </c>
      <c r="BU162" s="88">
        <v>21.55</v>
      </c>
      <c r="BV162" s="88">
        <v>0</v>
      </c>
      <c r="BW162" s="88">
        <v>19.48</v>
      </c>
      <c r="BX162" s="88">
        <v>3</v>
      </c>
      <c r="BY162" s="88">
        <v>47.31</v>
      </c>
      <c r="BZ162" s="88">
        <v>99.89</v>
      </c>
      <c r="CA162" s="88">
        <v>33.85</v>
      </c>
      <c r="CB162" s="88">
        <v>52.02</v>
      </c>
      <c r="CC162" s="88">
        <v>0</v>
      </c>
      <c r="CD162" s="88">
        <v>0.83</v>
      </c>
      <c r="CE162" s="88">
        <v>7.92</v>
      </c>
      <c r="CF162" s="88">
        <v>3</v>
      </c>
      <c r="CG162" s="88">
        <v>20.73</v>
      </c>
      <c r="CH162" s="88">
        <v>6.75</v>
      </c>
      <c r="CI162" s="88">
        <v>1</v>
      </c>
      <c r="CJ162" s="88">
        <v>92.8</v>
      </c>
      <c r="CK162" s="88">
        <v>0</v>
      </c>
      <c r="CL162" s="88">
        <v>8.15</v>
      </c>
    </row>
    <row r="163" spans="1:90" x14ac:dyDescent="0.3">
      <c r="A163" s="91" t="s">
        <v>761</v>
      </c>
      <c r="B163" s="91" t="s">
        <v>895</v>
      </c>
      <c r="C163" s="91">
        <v>36026</v>
      </c>
      <c r="D163" s="102" t="s">
        <v>920</v>
      </c>
      <c r="E163" s="93">
        <v>15.39039039039039</v>
      </c>
      <c r="F163" s="91">
        <v>977.76</v>
      </c>
      <c r="G163" s="108">
        <v>3.4068292682926828</v>
      </c>
      <c r="H163" s="91">
        <v>3</v>
      </c>
      <c r="I163" s="91">
        <v>6.27</v>
      </c>
      <c r="J163" s="91">
        <v>1</v>
      </c>
      <c r="K163" s="91">
        <v>39</v>
      </c>
      <c r="L163" s="91">
        <v>2</v>
      </c>
      <c r="M163" s="91">
        <v>0</v>
      </c>
      <c r="N163" s="91">
        <v>54</v>
      </c>
      <c r="O163" s="91">
        <v>69</v>
      </c>
      <c r="P163" s="91">
        <v>12</v>
      </c>
      <c r="Q163" s="91">
        <v>21</v>
      </c>
      <c r="R163" s="91">
        <v>1</v>
      </c>
      <c r="S163" s="91">
        <v>9</v>
      </c>
      <c r="T163" s="91">
        <v>7</v>
      </c>
      <c r="U163" s="91">
        <v>22</v>
      </c>
      <c r="V163" s="91">
        <v>21</v>
      </c>
      <c r="W163" s="91">
        <v>0</v>
      </c>
      <c r="X163" s="91">
        <v>13</v>
      </c>
      <c r="Y163" s="91">
        <v>5</v>
      </c>
      <c r="Z163" s="91">
        <v>11</v>
      </c>
      <c r="AA163" s="91">
        <v>1</v>
      </c>
      <c r="AB163" s="91">
        <v>253.08</v>
      </c>
      <c r="AC163" s="91">
        <v>3</v>
      </c>
      <c r="AD163" s="91">
        <v>0</v>
      </c>
      <c r="AE163" s="91">
        <v>245.08</v>
      </c>
      <c r="AF163" s="91">
        <v>178.82</v>
      </c>
      <c r="AG163" s="91">
        <v>44.25</v>
      </c>
      <c r="AH163" s="91">
        <v>71.63</v>
      </c>
      <c r="AI163" s="91">
        <v>1</v>
      </c>
      <c r="AJ163" s="91">
        <v>18.52</v>
      </c>
      <c r="AK163" s="91">
        <v>10</v>
      </c>
      <c r="AL163" s="91">
        <v>22.15</v>
      </c>
      <c r="AM163" s="91">
        <v>33.840000000000003</v>
      </c>
      <c r="AN163" s="91">
        <v>0</v>
      </c>
      <c r="AO163" s="91">
        <v>66.59</v>
      </c>
      <c r="AP163" s="91">
        <v>3.63</v>
      </c>
      <c r="AQ163" s="91">
        <v>25.17</v>
      </c>
      <c r="AR163" s="88">
        <v>302</v>
      </c>
      <c r="AS163" s="88">
        <f t="shared" si="2"/>
        <v>287</v>
      </c>
      <c r="AT163" s="109">
        <v>-4.9668874172185431</v>
      </c>
      <c r="AU163" s="88">
        <v>302</v>
      </c>
      <c r="AV163" s="88">
        <v>1</v>
      </c>
      <c r="AW163" s="88">
        <v>46</v>
      </c>
      <c r="AX163" s="88">
        <v>0</v>
      </c>
      <c r="AY163" s="88">
        <v>12</v>
      </c>
      <c r="AZ163" s="88">
        <v>1</v>
      </c>
      <c r="BA163" s="88">
        <v>0</v>
      </c>
      <c r="BB163" s="88">
        <v>0</v>
      </c>
      <c r="BC163" s="88">
        <v>65</v>
      </c>
      <c r="BD163" s="88">
        <v>73</v>
      </c>
      <c r="BE163" s="88">
        <v>15</v>
      </c>
      <c r="BF163" s="88">
        <v>22</v>
      </c>
      <c r="BG163" s="88">
        <v>4</v>
      </c>
      <c r="BH163" s="88">
        <v>1</v>
      </c>
      <c r="BI163" s="88">
        <v>10</v>
      </c>
      <c r="BJ163" s="88">
        <v>12</v>
      </c>
      <c r="BK163" s="88">
        <v>21</v>
      </c>
      <c r="BL163" s="88">
        <v>8</v>
      </c>
      <c r="BM163" s="88">
        <v>0</v>
      </c>
      <c r="BN163" s="88">
        <v>10</v>
      </c>
      <c r="BO163" s="88">
        <v>6</v>
      </c>
      <c r="BP163" s="88">
        <v>12</v>
      </c>
      <c r="BQ163" s="88">
        <v>800.87</v>
      </c>
      <c r="BR163" s="88">
        <v>7.99</v>
      </c>
      <c r="BS163" s="88">
        <v>145.29</v>
      </c>
      <c r="BT163" s="88">
        <v>0</v>
      </c>
      <c r="BU163" s="88">
        <v>42.37</v>
      </c>
      <c r="BV163" s="88">
        <v>2.5099999999999998</v>
      </c>
      <c r="BW163" s="88">
        <v>0</v>
      </c>
      <c r="BX163" s="88">
        <v>0</v>
      </c>
      <c r="BY163" s="88">
        <v>222.41</v>
      </c>
      <c r="BZ163" s="88">
        <v>161.07</v>
      </c>
      <c r="CA163" s="88">
        <v>45.32</v>
      </c>
      <c r="CB163" s="88">
        <v>74.23</v>
      </c>
      <c r="CC163" s="88">
        <v>16.579999999999998</v>
      </c>
      <c r="CD163" s="88">
        <v>1</v>
      </c>
      <c r="CE163" s="88">
        <v>21.97</v>
      </c>
      <c r="CF163" s="88">
        <v>20.74</v>
      </c>
      <c r="CG163" s="88">
        <v>26.56</v>
      </c>
      <c r="CH163" s="88">
        <v>14.4</v>
      </c>
      <c r="CI163" s="88">
        <v>0</v>
      </c>
      <c r="CJ163" s="88">
        <v>11.49</v>
      </c>
      <c r="CK163" s="88">
        <v>23.2</v>
      </c>
      <c r="CL163" s="88">
        <v>25.2</v>
      </c>
    </row>
    <row r="164" spans="1:90" x14ac:dyDescent="0.3">
      <c r="A164" s="91" t="s">
        <v>761</v>
      </c>
      <c r="B164" s="91" t="s">
        <v>895</v>
      </c>
      <c r="C164" s="91">
        <v>36027</v>
      </c>
      <c r="D164" s="102" t="s">
        <v>921</v>
      </c>
      <c r="E164" s="93">
        <v>5.6073246694767906</v>
      </c>
      <c r="F164" s="91">
        <v>3641.43</v>
      </c>
      <c r="G164" s="108">
        <v>3.8574470338983051</v>
      </c>
      <c r="H164" s="91">
        <v>4</v>
      </c>
      <c r="I164" s="91">
        <v>8.4</v>
      </c>
      <c r="J164" s="91">
        <v>0</v>
      </c>
      <c r="K164" s="91">
        <v>118</v>
      </c>
      <c r="L164" s="91">
        <v>3</v>
      </c>
      <c r="M164" s="91">
        <v>2</v>
      </c>
      <c r="N164" s="91">
        <v>165</v>
      </c>
      <c r="O164" s="91">
        <v>191</v>
      </c>
      <c r="P164" s="91">
        <v>41</v>
      </c>
      <c r="Q164" s="91">
        <v>53</v>
      </c>
      <c r="R164" s="91">
        <v>19</v>
      </c>
      <c r="S164" s="91">
        <v>23</v>
      </c>
      <c r="T164" s="91">
        <v>59</v>
      </c>
      <c r="U164" s="91">
        <v>122</v>
      </c>
      <c r="V164" s="91">
        <v>42</v>
      </c>
      <c r="W164" s="91">
        <v>6</v>
      </c>
      <c r="X164" s="91">
        <v>45</v>
      </c>
      <c r="Y164" s="91">
        <v>10</v>
      </c>
      <c r="Z164" s="91">
        <v>45</v>
      </c>
      <c r="AA164" s="91">
        <v>0</v>
      </c>
      <c r="AB164" s="91">
        <v>1598.98</v>
      </c>
      <c r="AC164" s="91">
        <v>7</v>
      </c>
      <c r="AD164" s="91">
        <v>15.36</v>
      </c>
      <c r="AE164" s="91">
        <v>309.48</v>
      </c>
      <c r="AF164" s="91">
        <v>745.21</v>
      </c>
      <c r="AG164" s="91">
        <v>94.92</v>
      </c>
      <c r="AH164" s="91">
        <v>183.11</v>
      </c>
      <c r="AI164" s="91">
        <v>34.71</v>
      </c>
      <c r="AJ164" s="91">
        <v>63.35</v>
      </c>
      <c r="AK164" s="91">
        <v>91.06</v>
      </c>
      <c r="AL164" s="91">
        <v>178.92</v>
      </c>
      <c r="AM164" s="91">
        <v>135.22</v>
      </c>
      <c r="AN164" s="91">
        <v>9</v>
      </c>
      <c r="AO164" s="91">
        <v>86.57</v>
      </c>
      <c r="AP164" s="91">
        <v>15.09</v>
      </c>
      <c r="AQ164" s="91">
        <v>73.45</v>
      </c>
      <c r="AR164" s="88">
        <v>1025</v>
      </c>
      <c r="AS164" s="88">
        <f t="shared" si="2"/>
        <v>944</v>
      </c>
      <c r="AT164" s="109">
        <v>-7.9024390243902438</v>
      </c>
      <c r="AU164" s="88">
        <v>1025</v>
      </c>
      <c r="AV164" s="88">
        <v>0</v>
      </c>
      <c r="AW164" s="88">
        <v>150</v>
      </c>
      <c r="AX164" s="88">
        <v>0</v>
      </c>
      <c r="AY164" s="88">
        <v>17</v>
      </c>
      <c r="AZ164" s="88">
        <v>1</v>
      </c>
      <c r="BA164" s="88">
        <v>0</v>
      </c>
      <c r="BB164" s="88">
        <v>4</v>
      </c>
      <c r="BC164" s="88">
        <v>191</v>
      </c>
      <c r="BD164" s="88">
        <v>211</v>
      </c>
      <c r="BE164" s="88">
        <v>66</v>
      </c>
      <c r="BF164" s="88">
        <v>51</v>
      </c>
      <c r="BG164" s="88">
        <v>3</v>
      </c>
      <c r="BH164" s="88">
        <v>23</v>
      </c>
      <c r="BI164" s="88">
        <v>28</v>
      </c>
      <c r="BJ164" s="88">
        <v>72</v>
      </c>
      <c r="BK164" s="88">
        <v>110</v>
      </c>
      <c r="BL164" s="88">
        <v>32</v>
      </c>
      <c r="BM164" s="88">
        <v>4</v>
      </c>
      <c r="BN164" s="88">
        <v>39</v>
      </c>
      <c r="BO164" s="88">
        <v>9</v>
      </c>
      <c r="BP164" s="88">
        <v>35</v>
      </c>
      <c r="BQ164" s="88">
        <v>3786.91</v>
      </c>
      <c r="BR164" s="88">
        <v>0</v>
      </c>
      <c r="BS164" s="88">
        <v>1655.48</v>
      </c>
      <c r="BT164" s="88">
        <v>0</v>
      </c>
      <c r="BU164" s="88">
        <v>100.13</v>
      </c>
      <c r="BV164" s="88">
        <v>14</v>
      </c>
      <c r="BW164" s="88">
        <v>0</v>
      </c>
      <c r="BX164" s="88">
        <v>11.36</v>
      </c>
      <c r="BY164" s="88">
        <v>477.3</v>
      </c>
      <c r="BZ164" s="88">
        <v>600.94000000000005</v>
      </c>
      <c r="CA164" s="88">
        <v>143.33000000000001</v>
      </c>
      <c r="CB164" s="88">
        <v>180.26</v>
      </c>
      <c r="CC164" s="88">
        <v>9.33</v>
      </c>
      <c r="CD164" s="88">
        <v>48.28</v>
      </c>
      <c r="CE164" s="88">
        <v>71.08</v>
      </c>
      <c r="CF164" s="88">
        <v>106.07</v>
      </c>
      <c r="CG164" s="88">
        <v>151.25</v>
      </c>
      <c r="CH164" s="88">
        <v>198.93</v>
      </c>
      <c r="CI164" s="88">
        <v>5.93</v>
      </c>
      <c r="CJ164" s="88">
        <v>52.92</v>
      </c>
      <c r="CK164" s="88">
        <v>12</v>
      </c>
      <c r="CL164" s="88">
        <v>71.78</v>
      </c>
    </row>
    <row r="165" spans="1:90" x14ac:dyDescent="0.3">
      <c r="A165" s="91" t="s">
        <v>761</v>
      </c>
      <c r="B165" s="91" t="s">
        <v>895</v>
      </c>
      <c r="C165" s="91">
        <v>36028</v>
      </c>
      <c r="D165" s="102" t="s">
        <v>922</v>
      </c>
      <c r="E165" s="93">
        <v>5.1407915717064459</v>
      </c>
      <c r="F165" s="91">
        <v>2262.41</v>
      </c>
      <c r="G165" s="108">
        <v>2.9343839169909205</v>
      </c>
      <c r="H165" s="91">
        <v>0</v>
      </c>
      <c r="I165" s="91">
        <v>0</v>
      </c>
      <c r="J165" s="91">
        <v>1</v>
      </c>
      <c r="K165" s="91">
        <v>239</v>
      </c>
      <c r="L165" s="91">
        <v>0</v>
      </c>
      <c r="M165" s="91">
        <v>2</v>
      </c>
      <c r="N165" s="91">
        <v>90</v>
      </c>
      <c r="O165" s="91">
        <v>150</v>
      </c>
      <c r="P165" s="91">
        <v>18</v>
      </c>
      <c r="Q165" s="91">
        <v>37</v>
      </c>
      <c r="R165" s="91">
        <v>10</v>
      </c>
      <c r="S165" s="91">
        <v>21</v>
      </c>
      <c r="T165" s="91">
        <v>38</v>
      </c>
      <c r="U165" s="91">
        <v>65</v>
      </c>
      <c r="V165" s="91">
        <v>35</v>
      </c>
      <c r="W165" s="91">
        <v>3</v>
      </c>
      <c r="X165" s="91">
        <v>28</v>
      </c>
      <c r="Y165" s="91">
        <v>7</v>
      </c>
      <c r="Z165" s="91">
        <v>27</v>
      </c>
      <c r="AA165" s="91">
        <v>3</v>
      </c>
      <c r="AB165" s="91">
        <v>1197.8699999999999</v>
      </c>
      <c r="AC165" s="91">
        <v>0</v>
      </c>
      <c r="AD165" s="91">
        <v>5.05</v>
      </c>
      <c r="AE165" s="91">
        <v>176.92</v>
      </c>
      <c r="AF165" s="91">
        <v>343.38</v>
      </c>
      <c r="AG165" s="91">
        <v>24.08</v>
      </c>
      <c r="AH165" s="91">
        <v>102.71</v>
      </c>
      <c r="AI165" s="91">
        <v>15.17</v>
      </c>
      <c r="AJ165" s="91">
        <v>37.58</v>
      </c>
      <c r="AK165" s="91">
        <v>63.75</v>
      </c>
      <c r="AL165" s="91">
        <v>75.98</v>
      </c>
      <c r="AM165" s="91">
        <v>91.74</v>
      </c>
      <c r="AN165" s="91">
        <v>4</v>
      </c>
      <c r="AO165" s="91">
        <v>78.22</v>
      </c>
      <c r="AP165" s="91">
        <v>5.0199999999999996</v>
      </c>
      <c r="AQ165" s="91">
        <v>37.94</v>
      </c>
      <c r="AR165" s="88">
        <v>841</v>
      </c>
      <c r="AS165" s="88">
        <f t="shared" si="2"/>
        <v>771</v>
      </c>
      <c r="AT165" s="109">
        <v>-8.3234244946492275</v>
      </c>
      <c r="AU165" s="88">
        <v>841</v>
      </c>
      <c r="AV165" s="88">
        <v>0</v>
      </c>
      <c r="AW165" s="88">
        <v>310</v>
      </c>
      <c r="AX165" s="88">
        <v>0</v>
      </c>
      <c r="AY165" s="88">
        <v>15</v>
      </c>
      <c r="AZ165" s="88">
        <v>0</v>
      </c>
      <c r="BA165" s="88">
        <v>0</v>
      </c>
      <c r="BB165" s="88">
        <v>2</v>
      </c>
      <c r="BC165" s="88">
        <v>104</v>
      </c>
      <c r="BD165" s="88">
        <v>151</v>
      </c>
      <c r="BE165" s="88">
        <v>29</v>
      </c>
      <c r="BF165" s="88">
        <v>36</v>
      </c>
      <c r="BG165" s="88">
        <v>0</v>
      </c>
      <c r="BH165" s="88">
        <v>6</v>
      </c>
      <c r="BI165" s="88">
        <v>15</v>
      </c>
      <c r="BJ165" s="88">
        <v>43</v>
      </c>
      <c r="BK165" s="88">
        <v>60</v>
      </c>
      <c r="BL165" s="88">
        <v>19</v>
      </c>
      <c r="BM165" s="88">
        <v>1</v>
      </c>
      <c r="BN165" s="88">
        <v>31</v>
      </c>
      <c r="BO165" s="88">
        <v>6</v>
      </c>
      <c r="BP165" s="88">
        <v>28</v>
      </c>
      <c r="BQ165" s="88">
        <v>2435.4899999999998</v>
      </c>
      <c r="BR165" s="88">
        <v>0</v>
      </c>
      <c r="BS165" s="88">
        <v>1455.59</v>
      </c>
      <c r="BT165" s="88">
        <v>0</v>
      </c>
      <c r="BU165" s="88">
        <v>75.28</v>
      </c>
      <c r="BV165" s="88">
        <v>0</v>
      </c>
      <c r="BW165" s="88">
        <v>0</v>
      </c>
      <c r="BX165" s="88">
        <v>7.05</v>
      </c>
      <c r="BY165" s="88">
        <v>174.14</v>
      </c>
      <c r="BZ165" s="88">
        <v>321.54000000000002</v>
      </c>
      <c r="CA165" s="88">
        <v>54.63</v>
      </c>
      <c r="CB165" s="88">
        <v>87.46</v>
      </c>
      <c r="CC165" s="88">
        <v>0</v>
      </c>
      <c r="CD165" s="88">
        <v>5.98</v>
      </c>
      <c r="CE165" s="88">
        <v>46.22</v>
      </c>
      <c r="CF165" s="88">
        <v>55.83</v>
      </c>
      <c r="CG165" s="88">
        <v>81.010000000000005</v>
      </c>
      <c r="CH165" s="88">
        <v>43.28</v>
      </c>
      <c r="CI165" s="88">
        <v>3.89</v>
      </c>
      <c r="CJ165" s="88">
        <v>44.13</v>
      </c>
      <c r="CK165" s="88">
        <v>12.95</v>
      </c>
      <c r="CL165" s="88">
        <v>41.79</v>
      </c>
    </row>
    <row r="166" spans="1:90" x14ac:dyDescent="0.3">
      <c r="A166" s="91" t="s">
        <v>761</v>
      </c>
      <c r="B166" s="91" t="s">
        <v>895</v>
      </c>
      <c r="C166" s="91">
        <v>36029</v>
      </c>
      <c r="D166" s="102" t="s">
        <v>923</v>
      </c>
      <c r="E166" s="93">
        <v>24.850149850149851</v>
      </c>
      <c r="F166" s="91">
        <v>436.38</v>
      </c>
      <c r="G166" s="108">
        <v>2.4654237288135592</v>
      </c>
      <c r="H166" s="91">
        <v>1</v>
      </c>
      <c r="I166" s="91">
        <v>1.92</v>
      </c>
      <c r="J166" s="91">
        <v>1</v>
      </c>
      <c r="K166" s="91">
        <v>23</v>
      </c>
      <c r="L166" s="91">
        <v>0</v>
      </c>
      <c r="M166" s="91">
        <v>0</v>
      </c>
      <c r="N166" s="91">
        <v>33</v>
      </c>
      <c r="O166" s="91">
        <v>43</v>
      </c>
      <c r="P166" s="91">
        <v>13</v>
      </c>
      <c r="Q166" s="91">
        <v>17</v>
      </c>
      <c r="R166" s="91">
        <v>2</v>
      </c>
      <c r="S166" s="91">
        <v>2</v>
      </c>
      <c r="T166" s="91">
        <v>5</v>
      </c>
      <c r="U166" s="91">
        <v>18</v>
      </c>
      <c r="V166" s="91">
        <v>6</v>
      </c>
      <c r="W166" s="91">
        <v>1</v>
      </c>
      <c r="X166" s="91">
        <v>6</v>
      </c>
      <c r="Y166" s="91">
        <v>0</v>
      </c>
      <c r="Z166" s="91">
        <v>7</v>
      </c>
      <c r="AA166" s="91">
        <v>1</v>
      </c>
      <c r="AB166" s="91">
        <v>120.12</v>
      </c>
      <c r="AC166" s="91">
        <v>0</v>
      </c>
      <c r="AD166" s="91">
        <v>0</v>
      </c>
      <c r="AE166" s="91">
        <v>140.16999999999999</v>
      </c>
      <c r="AF166" s="91">
        <v>68.040000000000006</v>
      </c>
      <c r="AG166" s="91">
        <v>24.86</v>
      </c>
      <c r="AH166" s="91">
        <v>35.520000000000003</v>
      </c>
      <c r="AI166" s="91">
        <v>2</v>
      </c>
      <c r="AJ166" s="91">
        <v>4</v>
      </c>
      <c r="AK166" s="91">
        <v>5</v>
      </c>
      <c r="AL166" s="91">
        <v>18.59</v>
      </c>
      <c r="AM166" s="91">
        <v>3.45</v>
      </c>
      <c r="AN166" s="91">
        <v>1</v>
      </c>
      <c r="AO166" s="91">
        <v>6</v>
      </c>
      <c r="AP166" s="91">
        <v>0</v>
      </c>
      <c r="AQ166" s="91">
        <v>6.63</v>
      </c>
      <c r="AR166" s="88">
        <v>212</v>
      </c>
      <c r="AS166" s="88">
        <f t="shared" si="2"/>
        <v>177</v>
      </c>
      <c r="AT166" s="109">
        <v>-16.509433962264151</v>
      </c>
      <c r="AU166" s="88">
        <v>212</v>
      </c>
      <c r="AV166" s="88">
        <v>0</v>
      </c>
      <c r="AW166" s="88">
        <v>32</v>
      </c>
      <c r="AX166" s="88">
        <v>0</v>
      </c>
      <c r="AY166" s="88">
        <v>9</v>
      </c>
      <c r="AZ166" s="88">
        <v>0</v>
      </c>
      <c r="BA166" s="88">
        <v>0</v>
      </c>
      <c r="BB166" s="88">
        <v>1</v>
      </c>
      <c r="BC166" s="88">
        <v>51</v>
      </c>
      <c r="BD166" s="88">
        <v>51</v>
      </c>
      <c r="BE166" s="88">
        <v>14</v>
      </c>
      <c r="BF166" s="88">
        <v>18</v>
      </c>
      <c r="BG166" s="88">
        <v>2</v>
      </c>
      <c r="BH166" s="88">
        <v>1</v>
      </c>
      <c r="BI166" s="88">
        <v>2</v>
      </c>
      <c r="BJ166" s="88">
        <v>8</v>
      </c>
      <c r="BK166" s="88">
        <v>18</v>
      </c>
      <c r="BL166" s="88">
        <v>3</v>
      </c>
      <c r="BM166" s="88">
        <v>2</v>
      </c>
      <c r="BN166" s="88">
        <v>2</v>
      </c>
      <c r="BO166" s="88">
        <v>2</v>
      </c>
      <c r="BP166" s="88">
        <v>7</v>
      </c>
      <c r="BQ166" s="88">
        <v>611.27</v>
      </c>
      <c r="BR166" s="88">
        <v>0</v>
      </c>
      <c r="BS166" s="88">
        <v>163.91</v>
      </c>
      <c r="BT166" s="88">
        <v>0</v>
      </c>
      <c r="BU166" s="88">
        <v>26.13</v>
      </c>
      <c r="BV166" s="88">
        <v>0</v>
      </c>
      <c r="BW166" s="88">
        <v>0</v>
      </c>
      <c r="BX166" s="88">
        <v>9</v>
      </c>
      <c r="BY166" s="88">
        <v>200.56</v>
      </c>
      <c r="BZ166" s="88">
        <v>87.27</v>
      </c>
      <c r="CA166" s="88">
        <v>26.85</v>
      </c>
      <c r="CB166" s="88">
        <v>45.03</v>
      </c>
      <c r="CC166" s="88">
        <v>7.31</v>
      </c>
      <c r="CD166" s="88">
        <v>1</v>
      </c>
      <c r="CE166" s="88">
        <v>7</v>
      </c>
      <c r="CF166" s="88">
        <v>8.67</v>
      </c>
      <c r="CG166" s="88">
        <v>23.95</v>
      </c>
      <c r="CH166" s="88">
        <v>8.57</v>
      </c>
      <c r="CI166" s="88">
        <v>17.29</v>
      </c>
      <c r="CJ166" s="88">
        <v>2</v>
      </c>
      <c r="CK166" s="88">
        <v>2.17</v>
      </c>
      <c r="CL166" s="88">
        <v>8</v>
      </c>
    </row>
    <row r="167" spans="1:90" x14ac:dyDescent="0.3">
      <c r="A167" s="91" t="s">
        <v>761</v>
      </c>
      <c r="B167" s="91" t="s">
        <v>895</v>
      </c>
      <c r="C167" s="91">
        <v>36030</v>
      </c>
      <c r="D167" s="102" t="s">
        <v>924</v>
      </c>
      <c r="E167" s="93">
        <v>11.889226644965175</v>
      </c>
      <c r="F167" s="91">
        <v>5697.23</v>
      </c>
      <c r="G167" s="108">
        <v>3.9536641221374045</v>
      </c>
      <c r="H167" s="91">
        <v>7</v>
      </c>
      <c r="I167" s="91">
        <v>31.7</v>
      </c>
      <c r="J167" s="91">
        <v>3</v>
      </c>
      <c r="K167" s="91">
        <v>139</v>
      </c>
      <c r="L167" s="91">
        <v>2</v>
      </c>
      <c r="M167" s="91">
        <v>5</v>
      </c>
      <c r="N167" s="91">
        <v>211</v>
      </c>
      <c r="O167" s="91">
        <v>371</v>
      </c>
      <c r="P167" s="91">
        <v>62</v>
      </c>
      <c r="Q167" s="91">
        <v>104</v>
      </c>
      <c r="R167" s="91">
        <v>19</v>
      </c>
      <c r="S167" s="91">
        <v>43</v>
      </c>
      <c r="T167" s="91">
        <v>91</v>
      </c>
      <c r="U167" s="91">
        <v>169</v>
      </c>
      <c r="V167" s="91">
        <v>52</v>
      </c>
      <c r="W167" s="91">
        <v>15</v>
      </c>
      <c r="X167" s="91">
        <v>73</v>
      </c>
      <c r="Y167" s="91">
        <v>12</v>
      </c>
      <c r="Z167" s="91">
        <v>70</v>
      </c>
      <c r="AA167" s="91">
        <v>3</v>
      </c>
      <c r="AB167" s="91">
        <v>2088.9499999999998</v>
      </c>
      <c r="AC167" s="91">
        <v>24.71</v>
      </c>
      <c r="AD167" s="91">
        <v>47.7</v>
      </c>
      <c r="AE167" s="91">
        <v>386.76</v>
      </c>
      <c r="AF167" s="91">
        <v>1013.02</v>
      </c>
      <c r="AG167" s="91">
        <v>196.21</v>
      </c>
      <c r="AH167" s="91">
        <v>445.65</v>
      </c>
      <c r="AI167" s="91">
        <v>26.95</v>
      </c>
      <c r="AJ167" s="91">
        <v>125.66</v>
      </c>
      <c r="AK167" s="91">
        <v>139.13</v>
      </c>
      <c r="AL167" s="91">
        <v>239.52</v>
      </c>
      <c r="AM167" s="91">
        <v>256.95999999999998</v>
      </c>
      <c r="AN167" s="91">
        <v>17.989999999999998</v>
      </c>
      <c r="AO167" s="91">
        <v>506.92</v>
      </c>
      <c r="AP167" s="91">
        <v>22.8</v>
      </c>
      <c r="AQ167" s="91">
        <v>155.30000000000001</v>
      </c>
      <c r="AR167" s="88">
        <v>1561</v>
      </c>
      <c r="AS167" s="88">
        <f t="shared" si="2"/>
        <v>1441</v>
      </c>
      <c r="AT167" s="109">
        <v>-7.6873798846893022</v>
      </c>
      <c r="AU167" s="88">
        <v>1561</v>
      </c>
      <c r="AV167" s="88">
        <v>5</v>
      </c>
      <c r="AW167" s="88">
        <v>168</v>
      </c>
      <c r="AX167" s="88">
        <v>0</v>
      </c>
      <c r="AY167" s="88">
        <v>41</v>
      </c>
      <c r="AZ167" s="88">
        <v>0</v>
      </c>
      <c r="BA167" s="88">
        <v>2</v>
      </c>
      <c r="BB167" s="88">
        <v>1</v>
      </c>
      <c r="BC167" s="88">
        <v>250</v>
      </c>
      <c r="BD167" s="88">
        <v>424</v>
      </c>
      <c r="BE167" s="88">
        <v>74</v>
      </c>
      <c r="BF167" s="88">
        <v>114</v>
      </c>
      <c r="BG167" s="88">
        <v>10</v>
      </c>
      <c r="BH167" s="88">
        <v>26</v>
      </c>
      <c r="BI167" s="88">
        <v>44</v>
      </c>
      <c r="BJ167" s="88">
        <v>95</v>
      </c>
      <c r="BK167" s="88">
        <v>170</v>
      </c>
      <c r="BL167" s="88">
        <v>27</v>
      </c>
      <c r="BM167" s="88">
        <v>5</v>
      </c>
      <c r="BN167" s="88">
        <v>75</v>
      </c>
      <c r="BO167" s="88">
        <v>16</v>
      </c>
      <c r="BP167" s="88">
        <v>65</v>
      </c>
      <c r="BQ167" s="88">
        <v>5442.41</v>
      </c>
      <c r="BR167" s="88">
        <v>9.57</v>
      </c>
      <c r="BS167" s="88">
        <v>1791.7</v>
      </c>
      <c r="BT167" s="88">
        <v>0</v>
      </c>
      <c r="BU167" s="88">
        <v>238.76</v>
      </c>
      <c r="BV167" s="88">
        <v>0</v>
      </c>
      <c r="BW167" s="88">
        <v>2</v>
      </c>
      <c r="BX167" s="88">
        <v>30</v>
      </c>
      <c r="BY167" s="88">
        <v>463.25</v>
      </c>
      <c r="BZ167" s="88">
        <v>1114.6099999999999</v>
      </c>
      <c r="CA167" s="88">
        <v>238.06</v>
      </c>
      <c r="CB167" s="88">
        <v>452.82</v>
      </c>
      <c r="CC167" s="88">
        <v>31.25</v>
      </c>
      <c r="CD167" s="88">
        <v>42.17</v>
      </c>
      <c r="CE167" s="88">
        <v>153.93</v>
      </c>
      <c r="CF167" s="88">
        <v>119.53</v>
      </c>
      <c r="CG167" s="88">
        <v>244.74</v>
      </c>
      <c r="CH167" s="88">
        <v>149.85</v>
      </c>
      <c r="CI167" s="88">
        <v>7.92</v>
      </c>
      <c r="CJ167" s="88">
        <v>452.96</v>
      </c>
      <c r="CK167" s="88">
        <v>24.06</v>
      </c>
      <c r="CL167" s="88">
        <v>145.24</v>
      </c>
    </row>
    <row r="168" spans="1:90" x14ac:dyDescent="0.3">
      <c r="A168" s="91" t="s">
        <v>761</v>
      </c>
      <c r="B168" s="91" t="s">
        <v>895</v>
      </c>
      <c r="C168" s="91">
        <v>36031</v>
      </c>
      <c r="D168" s="102" t="s">
        <v>925</v>
      </c>
      <c r="E168" s="93">
        <v>4.8666822009919768</v>
      </c>
      <c r="F168" s="91">
        <v>798.65</v>
      </c>
      <c r="G168" s="108">
        <v>3.3841101694915254</v>
      </c>
      <c r="H168" s="91">
        <v>11</v>
      </c>
      <c r="I168" s="91">
        <v>36.35</v>
      </c>
      <c r="J168" s="91">
        <v>0</v>
      </c>
      <c r="K168" s="91">
        <v>26</v>
      </c>
      <c r="L168" s="91">
        <v>2</v>
      </c>
      <c r="M168" s="91">
        <v>0</v>
      </c>
      <c r="N168" s="91">
        <v>31</v>
      </c>
      <c r="O168" s="91">
        <v>66</v>
      </c>
      <c r="P168" s="91">
        <v>7</v>
      </c>
      <c r="Q168" s="91">
        <v>32</v>
      </c>
      <c r="R168" s="91">
        <v>2</v>
      </c>
      <c r="S168" s="91">
        <v>6</v>
      </c>
      <c r="T168" s="91">
        <v>10</v>
      </c>
      <c r="U168" s="91">
        <v>23</v>
      </c>
      <c r="V168" s="91">
        <v>9</v>
      </c>
      <c r="W168" s="91">
        <v>0</v>
      </c>
      <c r="X168" s="91">
        <v>11</v>
      </c>
      <c r="Y168" s="91">
        <v>1</v>
      </c>
      <c r="Z168" s="91">
        <v>10</v>
      </c>
      <c r="AA168" s="91">
        <v>0</v>
      </c>
      <c r="AB168" s="91">
        <v>300.41000000000003</v>
      </c>
      <c r="AC168" s="91">
        <v>6</v>
      </c>
      <c r="AD168" s="91">
        <v>0</v>
      </c>
      <c r="AE168" s="91">
        <v>64.930000000000007</v>
      </c>
      <c r="AF168" s="91">
        <v>122.07</v>
      </c>
      <c r="AG168" s="91">
        <v>13.21</v>
      </c>
      <c r="AH168" s="91">
        <v>90.5</v>
      </c>
      <c r="AI168" s="91">
        <v>2</v>
      </c>
      <c r="AJ168" s="91">
        <v>16.670000000000002</v>
      </c>
      <c r="AK168" s="91">
        <v>10</v>
      </c>
      <c r="AL168" s="91">
        <v>34.840000000000003</v>
      </c>
      <c r="AM168" s="91">
        <v>106.49</v>
      </c>
      <c r="AN168" s="91">
        <v>0</v>
      </c>
      <c r="AO168" s="91">
        <v>17.54</v>
      </c>
      <c r="AP168" s="91">
        <v>1</v>
      </c>
      <c r="AQ168" s="91">
        <v>12.99</v>
      </c>
      <c r="AR168" s="88">
        <v>251</v>
      </c>
      <c r="AS168" s="88">
        <f t="shared" si="2"/>
        <v>236</v>
      </c>
      <c r="AT168" s="109">
        <v>-5.9760956175298805</v>
      </c>
      <c r="AU168" s="88">
        <v>251</v>
      </c>
      <c r="AV168" s="88">
        <v>0</v>
      </c>
      <c r="AW168" s="88">
        <v>28</v>
      </c>
      <c r="AX168" s="88">
        <v>0</v>
      </c>
      <c r="AY168" s="88">
        <v>7</v>
      </c>
      <c r="AZ168" s="88">
        <v>0</v>
      </c>
      <c r="BA168" s="88">
        <v>1</v>
      </c>
      <c r="BB168" s="88">
        <v>0</v>
      </c>
      <c r="BC168" s="88">
        <v>49</v>
      </c>
      <c r="BD168" s="88">
        <v>68</v>
      </c>
      <c r="BE168" s="88">
        <v>6</v>
      </c>
      <c r="BF168" s="88">
        <v>34</v>
      </c>
      <c r="BG168" s="88">
        <v>13</v>
      </c>
      <c r="BH168" s="88">
        <v>0</v>
      </c>
      <c r="BI168" s="88">
        <v>6</v>
      </c>
      <c r="BJ168" s="88">
        <v>15</v>
      </c>
      <c r="BK168" s="88">
        <v>18</v>
      </c>
      <c r="BL168" s="88">
        <v>6</v>
      </c>
      <c r="BM168" s="88">
        <v>0</v>
      </c>
      <c r="BN168" s="88">
        <v>4</v>
      </c>
      <c r="BO168" s="88">
        <v>5</v>
      </c>
      <c r="BP168" s="88">
        <v>11</v>
      </c>
      <c r="BQ168" s="88">
        <v>810.37</v>
      </c>
      <c r="BR168" s="88">
        <v>0</v>
      </c>
      <c r="BS168" s="88">
        <v>332.43</v>
      </c>
      <c r="BT168" s="88">
        <v>0</v>
      </c>
      <c r="BU168" s="88">
        <v>22.62</v>
      </c>
      <c r="BV168" s="88">
        <v>0</v>
      </c>
      <c r="BW168" s="88">
        <v>7</v>
      </c>
      <c r="BX168" s="88">
        <v>0</v>
      </c>
      <c r="BY168" s="88">
        <v>115.12</v>
      </c>
      <c r="BZ168" s="88">
        <v>128.13999999999999</v>
      </c>
      <c r="CA168" s="88">
        <v>21.69</v>
      </c>
      <c r="CB168" s="88">
        <v>95.77</v>
      </c>
      <c r="CC168" s="88">
        <v>39.590000000000003</v>
      </c>
      <c r="CD168" s="88">
        <v>0</v>
      </c>
      <c r="CE168" s="88">
        <v>16</v>
      </c>
      <c r="CF168" s="88">
        <v>18</v>
      </c>
      <c r="CG168" s="88">
        <v>29.68</v>
      </c>
      <c r="CH168" s="88">
        <v>18.600000000000001</v>
      </c>
      <c r="CI168" s="88">
        <v>0</v>
      </c>
      <c r="CJ168" s="88">
        <v>7</v>
      </c>
      <c r="CK168" s="88">
        <v>5.94</v>
      </c>
      <c r="CL168" s="88">
        <v>15</v>
      </c>
    </row>
    <row r="169" spans="1:90" x14ac:dyDescent="0.3">
      <c r="A169" s="91" t="s">
        <v>761</v>
      </c>
      <c r="B169" s="91" t="s">
        <v>895</v>
      </c>
      <c r="C169" s="91">
        <v>36032</v>
      </c>
      <c r="D169" s="102" t="s">
        <v>926</v>
      </c>
      <c r="E169" s="93">
        <v>6.8004023245417962</v>
      </c>
      <c r="F169" s="91">
        <v>375.08</v>
      </c>
      <c r="G169" s="108">
        <v>2.8415151515151513</v>
      </c>
      <c r="H169" s="91">
        <v>1</v>
      </c>
      <c r="I169" s="91">
        <v>1</v>
      </c>
      <c r="J169" s="91">
        <v>0</v>
      </c>
      <c r="K169" s="91">
        <v>15</v>
      </c>
      <c r="L169" s="91">
        <v>1</v>
      </c>
      <c r="M169" s="91">
        <v>0</v>
      </c>
      <c r="N169" s="91">
        <v>34</v>
      </c>
      <c r="O169" s="91">
        <v>30</v>
      </c>
      <c r="P169" s="91">
        <v>7</v>
      </c>
      <c r="Q169" s="91">
        <v>9</v>
      </c>
      <c r="R169" s="91">
        <v>3</v>
      </c>
      <c r="S169" s="91">
        <v>2</v>
      </c>
      <c r="T169" s="91">
        <v>5</v>
      </c>
      <c r="U169" s="91">
        <v>10</v>
      </c>
      <c r="V169" s="91">
        <v>8</v>
      </c>
      <c r="W169" s="91">
        <v>1</v>
      </c>
      <c r="X169" s="91">
        <v>4</v>
      </c>
      <c r="Y169" s="91">
        <v>0</v>
      </c>
      <c r="Z169" s="91">
        <v>3</v>
      </c>
      <c r="AA169" s="91">
        <v>0</v>
      </c>
      <c r="AB169" s="91">
        <v>178.96</v>
      </c>
      <c r="AC169" s="91">
        <v>1</v>
      </c>
      <c r="AD169" s="91">
        <v>0</v>
      </c>
      <c r="AE169" s="91">
        <v>42.44</v>
      </c>
      <c r="AF169" s="91">
        <v>45.73</v>
      </c>
      <c r="AG169" s="91">
        <v>10.3</v>
      </c>
      <c r="AH169" s="91">
        <v>24.09</v>
      </c>
      <c r="AI169" s="91">
        <v>2.89</v>
      </c>
      <c r="AJ169" s="91">
        <v>2</v>
      </c>
      <c r="AK169" s="91">
        <v>2.34</v>
      </c>
      <c r="AL169" s="91">
        <v>12.87</v>
      </c>
      <c r="AM169" s="91">
        <v>22.48</v>
      </c>
      <c r="AN169" s="91">
        <v>1</v>
      </c>
      <c r="AO169" s="91">
        <v>25.98</v>
      </c>
      <c r="AP169" s="91">
        <v>0</v>
      </c>
      <c r="AQ169" s="91">
        <v>3</v>
      </c>
      <c r="AR169" s="88">
        <v>127</v>
      </c>
      <c r="AS169" s="88">
        <f t="shared" si="2"/>
        <v>132</v>
      </c>
      <c r="AT169" s="109">
        <v>3.9370078740157481</v>
      </c>
      <c r="AU169" s="88">
        <v>127</v>
      </c>
      <c r="AV169" s="88">
        <v>0</v>
      </c>
      <c r="AW169" s="88">
        <v>21</v>
      </c>
      <c r="AX169" s="88">
        <v>0</v>
      </c>
      <c r="AY169" s="88">
        <v>4</v>
      </c>
      <c r="AZ169" s="88">
        <v>0</v>
      </c>
      <c r="BA169" s="88">
        <v>0</v>
      </c>
      <c r="BB169" s="88">
        <v>0</v>
      </c>
      <c r="BC169" s="88">
        <v>37</v>
      </c>
      <c r="BD169" s="88">
        <v>29</v>
      </c>
      <c r="BE169" s="88">
        <v>9</v>
      </c>
      <c r="BF169" s="88">
        <v>10</v>
      </c>
      <c r="BG169" s="88">
        <v>1</v>
      </c>
      <c r="BH169" s="88">
        <v>1</v>
      </c>
      <c r="BI169" s="88">
        <v>3</v>
      </c>
      <c r="BJ169" s="88">
        <v>2</v>
      </c>
      <c r="BK169" s="88">
        <v>9</v>
      </c>
      <c r="BL169" s="88">
        <v>2</v>
      </c>
      <c r="BM169" s="88">
        <v>0</v>
      </c>
      <c r="BN169" s="88">
        <v>2</v>
      </c>
      <c r="BO169" s="88">
        <v>0</v>
      </c>
      <c r="BP169" s="88">
        <v>2</v>
      </c>
      <c r="BQ169" s="88">
        <v>362.8</v>
      </c>
      <c r="BR169" s="88">
        <v>0</v>
      </c>
      <c r="BS169" s="88">
        <v>145.04</v>
      </c>
      <c r="BT169" s="88">
        <v>0</v>
      </c>
      <c r="BU169" s="88">
        <v>13.29</v>
      </c>
      <c r="BV169" s="88">
        <v>0</v>
      </c>
      <c r="BW169" s="88">
        <v>0</v>
      </c>
      <c r="BX169" s="88">
        <v>0</v>
      </c>
      <c r="BY169" s="88">
        <v>68.78</v>
      </c>
      <c r="BZ169" s="88">
        <v>47.82</v>
      </c>
      <c r="CA169" s="88">
        <v>21.64</v>
      </c>
      <c r="CB169" s="88">
        <v>29.66</v>
      </c>
      <c r="CC169" s="88">
        <v>3.94</v>
      </c>
      <c r="CD169" s="88">
        <v>1</v>
      </c>
      <c r="CE169" s="88">
        <v>6</v>
      </c>
      <c r="CF169" s="88">
        <v>1</v>
      </c>
      <c r="CG169" s="88">
        <v>10</v>
      </c>
      <c r="CH169" s="88">
        <v>6.95</v>
      </c>
      <c r="CI169" s="88">
        <v>0</v>
      </c>
      <c r="CJ169" s="88">
        <v>22.91</v>
      </c>
      <c r="CK169" s="88">
        <v>0</v>
      </c>
      <c r="CL169" s="88">
        <v>2</v>
      </c>
    </row>
    <row r="170" spans="1:90" x14ac:dyDescent="0.3">
      <c r="A170" s="91" t="s">
        <v>761</v>
      </c>
      <c r="B170" s="91" t="s">
        <v>895</v>
      </c>
      <c r="C170" s="91">
        <v>36033</v>
      </c>
      <c r="D170" s="102" t="s">
        <v>927</v>
      </c>
      <c r="E170" s="93">
        <v>11.962306954017974</v>
      </c>
      <c r="F170" s="91">
        <v>544.47</v>
      </c>
      <c r="G170" s="108">
        <v>2.2498760330578516</v>
      </c>
      <c r="H170" s="91">
        <v>0</v>
      </c>
      <c r="I170" s="91">
        <v>0</v>
      </c>
      <c r="J170" s="91">
        <v>1</v>
      </c>
      <c r="K170" s="91">
        <v>31</v>
      </c>
      <c r="L170" s="91">
        <v>0</v>
      </c>
      <c r="M170" s="91">
        <v>0</v>
      </c>
      <c r="N170" s="91">
        <v>44</v>
      </c>
      <c r="O170" s="91">
        <v>61</v>
      </c>
      <c r="P170" s="91">
        <v>24</v>
      </c>
      <c r="Q170" s="91">
        <v>12</v>
      </c>
      <c r="R170" s="91">
        <v>2</v>
      </c>
      <c r="S170" s="91">
        <v>4</v>
      </c>
      <c r="T170" s="91">
        <v>11</v>
      </c>
      <c r="U170" s="91">
        <v>26</v>
      </c>
      <c r="V170" s="91">
        <v>7</v>
      </c>
      <c r="W170" s="91">
        <v>1</v>
      </c>
      <c r="X170" s="91">
        <v>7</v>
      </c>
      <c r="Y170" s="91">
        <v>2</v>
      </c>
      <c r="Z170" s="91">
        <v>9</v>
      </c>
      <c r="AA170" s="91">
        <v>2</v>
      </c>
      <c r="AB170" s="91">
        <v>229.22</v>
      </c>
      <c r="AC170" s="91">
        <v>0</v>
      </c>
      <c r="AD170" s="91">
        <v>0</v>
      </c>
      <c r="AE170" s="91">
        <v>60.89</v>
      </c>
      <c r="AF170" s="91">
        <v>86.78</v>
      </c>
      <c r="AG170" s="91">
        <v>41.84</v>
      </c>
      <c r="AH170" s="91">
        <v>33.200000000000003</v>
      </c>
      <c r="AI170" s="91">
        <v>2</v>
      </c>
      <c r="AJ170" s="91">
        <v>8</v>
      </c>
      <c r="AK170" s="91">
        <v>10</v>
      </c>
      <c r="AL170" s="91">
        <v>30.26</v>
      </c>
      <c r="AM170" s="91">
        <v>4.97</v>
      </c>
      <c r="AN170" s="91">
        <v>1</v>
      </c>
      <c r="AO170" s="91">
        <v>17.54</v>
      </c>
      <c r="AP170" s="91">
        <v>2</v>
      </c>
      <c r="AQ170" s="91">
        <v>14.77</v>
      </c>
      <c r="AR170" s="88">
        <v>253</v>
      </c>
      <c r="AS170" s="88">
        <f t="shared" si="2"/>
        <v>242</v>
      </c>
      <c r="AT170" s="109">
        <v>-4.3478260869565215</v>
      </c>
      <c r="AU170" s="88">
        <v>253</v>
      </c>
      <c r="AV170" s="88">
        <v>1</v>
      </c>
      <c r="AW170" s="88">
        <v>36</v>
      </c>
      <c r="AX170" s="88">
        <v>0</v>
      </c>
      <c r="AY170" s="88">
        <v>5</v>
      </c>
      <c r="AZ170" s="88">
        <v>0</v>
      </c>
      <c r="BA170" s="88">
        <v>0</v>
      </c>
      <c r="BB170" s="88">
        <v>0</v>
      </c>
      <c r="BC170" s="88">
        <v>52</v>
      </c>
      <c r="BD170" s="88">
        <v>67</v>
      </c>
      <c r="BE170" s="88">
        <v>31</v>
      </c>
      <c r="BF170" s="88">
        <v>13</v>
      </c>
      <c r="BG170" s="88">
        <v>0</v>
      </c>
      <c r="BH170" s="88">
        <v>0</v>
      </c>
      <c r="BI170" s="88">
        <v>5</v>
      </c>
      <c r="BJ170" s="88">
        <v>5</v>
      </c>
      <c r="BK170" s="88">
        <v>24</v>
      </c>
      <c r="BL170" s="88">
        <v>5</v>
      </c>
      <c r="BM170" s="88">
        <v>0</v>
      </c>
      <c r="BN170" s="88">
        <v>6</v>
      </c>
      <c r="BO170" s="88">
        <v>1</v>
      </c>
      <c r="BP170" s="88">
        <v>7</v>
      </c>
      <c r="BQ170" s="88">
        <v>601.08000000000004</v>
      </c>
      <c r="BR170" s="88">
        <v>4.4400000000000004</v>
      </c>
      <c r="BS170" s="88">
        <v>235.71</v>
      </c>
      <c r="BT170" s="88">
        <v>0</v>
      </c>
      <c r="BU170" s="88">
        <v>18.920000000000002</v>
      </c>
      <c r="BV170" s="88">
        <v>0</v>
      </c>
      <c r="BW170" s="88">
        <v>0</v>
      </c>
      <c r="BX170" s="88">
        <v>0</v>
      </c>
      <c r="BY170" s="88">
        <v>83.11</v>
      </c>
      <c r="BZ170" s="88">
        <v>104.23</v>
      </c>
      <c r="CA170" s="88">
        <v>60.75</v>
      </c>
      <c r="CB170" s="88">
        <v>40.549999999999997</v>
      </c>
      <c r="CC170" s="88">
        <v>0</v>
      </c>
      <c r="CD170" s="88">
        <v>0</v>
      </c>
      <c r="CE170" s="88">
        <v>9.09</v>
      </c>
      <c r="CF170" s="88">
        <v>4</v>
      </c>
      <c r="CG170" s="88">
        <v>24.86</v>
      </c>
      <c r="CH170" s="88">
        <v>8.44</v>
      </c>
      <c r="CI170" s="88">
        <v>0</v>
      </c>
      <c r="CJ170" s="88">
        <v>13.5</v>
      </c>
      <c r="CK170" s="88">
        <v>1</v>
      </c>
      <c r="CL170" s="88">
        <v>11.4</v>
      </c>
    </row>
    <row r="171" spans="1:90" x14ac:dyDescent="0.3">
      <c r="A171" s="91" t="s">
        <v>761</v>
      </c>
      <c r="B171" s="91" t="s">
        <v>895</v>
      </c>
      <c r="C171" s="91">
        <v>36034</v>
      </c>
      <c r="D171" s="102" t="s">
        <v>928</v>
      </c>
      <c r="E171" s="93">
        <v>25.361876576192728</v>
      </c>
      <c r="F171" s="91">
        <v>1588.11</v>
      </c>
      <c r="G171" s="108">
        <v>4.2124933687002653</v>
      </c>
      <c r="H171" s="91">
        <v>0</v>
      </c>
      <c r="I171" s="91">
        <v>0</v>
      </c>
      <c r="J171" s="91">
        <v>0</v>
      </c>
      <c r="K171" s="91">
        <v>59</v>
      </c>
      <c r="L171" s="91">
        <v>0</v>
      </c>
      <c r="M171" s="91">
        <v>0</v>
      </c>
      <c r="N171" s="91">
        <v>75</v>
      </c>
      <c r="O171" s="91">
        <v>72</v>
      </c>
      <c r="P171" s="91">
        <v>20</v>
      </c>
      <c r="Q171" s="91">
        <v>21</v>
      </c>
      <c r="R171" s="91">
        <v>2</v>
      </c>
      <c r="S171" s="91">
        <v>9</v>
      </c>
      <c r="T171" s="91">
        <v>14</v>
      </c>
      <c r="U171" s="91">
        <v>37</v>
      </c>
      <c r="V171" s="91">
        <v>22</v>
      </c>
      <c r="W171" s="91">
        <v>0</v>
      </c>
      <c r="X171" s="91">
        <v>18</v>
      </c>
      <c r="Y171" s="91">
        <v>2</v>
      </c>
      <c r="Z171" s="91">
        <v>26</v>
      </c>
      <c r="AA171" s="91">
        <v>0</v>
      </c>
      <c r="AB171" s="91">
        <v>868.39</v>
      </c>
      <c r="AC171" s="91">
        <v>0</v>
      </c>
      <c r="AD171" s="91">
        <v>0</v>
      </c>
      <c r="AE171" s="91">
        <v>164.5</v>
      </c>
      <c r="AF171" s="91">
        <v>164.69</v>
      </c>
      <c r="AG171" s="91">
        <v>38.11</v>
      </c>
      <c r="AH171" s="91">
        <v>64.16</v>
      </c>
      <c r="AI171" s="91">
        <v>2</v>
      </c>
      <c r="AJ171" s="91">
        <v>18</v>
      </c>
      <c r="AK171" s="91">
        <v>19</v>
      </c>
      <c r="AL171" s="91">
        <v>37.950000000000003</v>
      </c>
      <c r="AM171" s="91">
        <v>74.37</v>
      </c>
      <c r="AN171" s="91">
        <v>0</v>
      </c>
      <c r="AO171" s="91">
        <v>92.09</v>
      </c>
      <c r="AP171" s="91">
        <v>2.8</v>
      </c>
      <c r="AQ171" s="91">
        <v>42.05</v>
      </c>
      <c r="AR171" s="88">
        <v>371</v>
      </c>
      <c r="AS171" s="88">
        <f t="shared" si="2"/>
        <v>377</v>
      </c>
      <c r="AT171" s="109">
        <v>1.6172506738544474</v>
      </c>
      <c r="AU171" s="88">
        <v>371</v>
      </c>
      <c r="AV171" s="88">
        <v>0</v>
      </c>
      <c r="AW171" s="88">
        <v>62</v>
      </c>
      <c r="AX171" s="88">
        <v>0</v>
      </c>
      <c r="AY171" s="88">
        <v>9</v>
      </c>
      <c r="AZ171" s="88">
        <v>0</v>
      </c>
      <c r="BA171" s="88">
        <v>0</v>
      </c>
      <c r="BB171" s="88">
        <v>4</v>
      </c>
      <c r="BC171" s="88">
        <v>84</v>
      </c>
      <c r="BD171" s="88">
        <v>73</v>
      </c>
      <c r="BE171" s="88">
        <v>23</v>
      </c>
      <c r="BF171" s="88">
        <v>16</v>
      </c>
      <c r="BG171" s="88">
        <v>0</v>
      </c>
      <c r="BH171" s="88">
        <v>4</v>
      </c>
      <c r="BI171" s="88">
        <v>9</v>
      </c>
      <c r="BJ171" s="88">
        <v>14</v>
      </c>
      <c r="BK171" s="88">
        <v>38</v>
      </c>
      <c r="BL171" s="88">
        <v>15</v>
      </c>
      <c r="BM171" s="88">
        <v>2</v>
      </c>
      <c r="BN171" s="88">
        <v>11</v>
      </c>
      <c r="BO171" s="88">
        <v>0</v>
      </c>
      <c r="BP171" s="88">
        <v>16</v>
      </c>
      <c r="BQ171" s="88">
        <v>1352.47</v>
      </c>
      <c r="BR171" s="88">
        <v>0</v>
      </c>
      <c r="BS171" s="88">
        <v>720.11</v>
      </c>
      <c r="BT171" s="88">
        <v>0</v>
      </c>
      <c r="BU171" s="88">
        <v>173.67</v>
      </c>
      <c r="BV171" s="88">
        <v>0</v>
      </c>
      <c r="BW171" s="88">
        <v>0</v>
      </c>
      <c r="BX171" s="88">
        <v>5.32</v>
      </c>
      <c r="BY171" s="88">
        <v>158.62</v>
      </c>
      <c r="BZ171" s="88">
        <v>145.94999999999999</v>
      </c>
      <c r="CA171" s="88">
        <v>53.94</v>
      </c>
      <c r="CB171" s="88">
        <v>78.06</v>
      </c>
      <c r="CC171" s="88">
        <v>0</v>
      </c>
      <c r="CD171" s="88">
        <v>4</v>
      </c>
      <c r="CE171" s="88">
        <v>23.16</v>
      </c>
      <c r="CF171" s="88">
        <v>17</v>
      </c>
      <c r="CG171" s="88">
        <v>36.75</v>
      </c>
      <c r="CH171" s="88">
        <v>24.06</v>
      </c>
      <c r="CI171" s="88">
        <v>1.69</v>
      </c>
      <c r="CJ171" s="88">
        <v>56.82</v>
      </c>
      <c r="CK171" s="88">
        <v>0</v>
      </c>
      <c r="CL171" s="88">
        <v>26.99</v>
      </c>
    </row>
    <row r="172" spans="1:90" x14ac:dyDescent="0.3">
      <c r="A172" s="91" t="s">
        <v>761</v>
      </c>
      <c r="B172" s="91" t="s">
        <v>895</v>
      </c>
      <c r="C172" s="91">
        <v>36035</v>
      </c>
      <c r="D172" s="102" t="s">
        <v>929</v>
      </c>
      <c r="E172" s="93">
        <v>0</v>
      </c>
      <c r="F172" s="91">
        <v>114.16</v>
      </c>
      <c r="G172" s="108">
        <v>1.7563076923076923</v>
      </c>
      <c r="H172" s="91">
        <v>3</v>
      </c>
      <c r="I172" s="91">
        <v>7.38</v>
      </c>
      <c r="J172" s="91">
        <v>0</v>
      </c>
      <c r="K172" s="91">
        <v>2</v>
      </c>
      <c r="L172" s="91">
        <v>2</v>
      </c>
      <c r="M172" s="91">
        <v>0</v>
      </c>
      <c r="N172" s="91">
        <v>12</v>
      </c>
      <c r="O172" s="91">
        <v>15</v>
      </c>
      <c r="P172" s="91">
        <v>3</v>
      </c>
      <c r="Q172" s="91">
        <v>13</v>
      </c>
      <c r="R172" s="91">
        <v>2</v>
      </c>
      <c r="S172" s="91">
        <v>1</v>
      </c>
      <c r="T172" s="91">
        <v>2</v>
      </c>
      <c r="U172" s="91">
        <v>3</v>
      </c>
      <c r="V172" s="91">
        <v>2</v>
      </c>
      <c r="W172" s="91">
        <v>2</v>
      </c>
      <c r="X172" s="91">
        <v>2</v>
      </c>
      <c r="Y172" s="91">
        <v>0</v>
      </c>
      <c r="Z172" s="91">
        <v>4</v>
      </c>
      <c r="AA172" s="91">
        <v>0</v>
      </c>
      <c r="AB172" s="91">
        <v>2.06</v>
      </c>
      <c r="AC172" s="91">
        <v>2</v>
      </c>
      <c r="AD172" s="91">
        <v>0</v>
      </c>
      <c r="AE172" s="91">
        <v>16.7</v>
      </c>
      <c r="AF172" s="91">
        <v>22.72</v>
      </c>
      <c r="AG172" s="91">
        <v>2.83</v>
      </c>
      <c r="AH172" s="91">
        <v>36.299999999999997</v>
      </c>
      <c r="AI172" s="91">
        <v>2.65</v>
      </c>
      <c r="AJ172" s="91">
        <v>3</v>
      </c>
      <c r="AK172" s="91">
        <v>6</v>
      </c>
      <c r="AL172" s="91">
        <v>3</v>
      </c>
      <c r="AM172" s="91">
        <v>2.83</v>
      </c>
      <c r="AN172" s="91">
        <v>6.4</v>
      </c>
      <c r="AO172" s="91">
        <v>3</v>
      </c>
      <c r="AP172" s="91">
        <v>0</v>
      </c>
      <c r="AQ172" s="91">
        <v>4.67</v>
      </c>
      <c r="AR172" s="88">
        <v>66</v>
      </c>
      <c r="AS172" s="88">
        <f t="shared" si="2"/>
        <v>65</v>
      </c>
      <c r="AT172" s="109">
        <v>-1.5151515151515151</v>
      </c>
      <c r="AU172" s="88">
        <v>66</v>
      </c>
      <c r="AV172" s="88">
        <v>0</v>
      </c>
      <c r="AW172" s="88">
        <v>4</v>
      </c>
      <c r="AX172" s="88">
        <v>0</v>
      </c>
      <c r="AY172" s="88">
        <v>1</v>
      </c>
      <c r="AZ172" s="88">
        <v>0</v>
      </c>
      <c r="BA172" s="88">
        <v>1</v>
      </c>
      <c r="BB172" s="88">
        <v>0</v>
      </c>
      <c r="BC172" s="88">
        <v>16</v>
      </c>
      <c r="BD172" s="88">
        <v>12</v>
      </c>
      <c r="BE172" s="88">
        <v>1</v>
      </c>
      <c r="BF172" s="88">
        <v>11</v>
      </c>
      <c r="BG172" s="88">
        <v>2</v>
      </c>
      <c r="BH172" s="88">
        <v>3</v>
      </c>
      <c r="BI172" s="88">
        <v>1</v>
      </c>
      <c r="BJ172" s="88">
        <v>5</v>
      </c>
      <c r="BK172" s="88">
        <v>2</v>
      </c>
      <c r="BL172" s="88">
        <v>2</v>
      </c>
      <c r="BM172" s="88">
        <v>0</v>
      </c>
      <c r="BN172" s="88">
        <v>1</v>
      </c>
      <c r="BO172" s="88">
        <v>3</v>
      </c>
      <c r="BP172" s="88">
        <v>4</v>
      </c>
      <c r="BQ172" s="88">
        <v>157.06</v>
      </c>
      <c r="BR172" s="88">
        <v>0</v>
      </c>
      <c r="BS172" s="88">
        <v>8.0399999999999991</v>
      </c>
      <c r="BT172" s="88">
        <v>0</v>
      </c>
      <c r="BU172" s="88">
        <v>1</v>
      </c>
      <c r="BV172" s="88">
        <v>0</v>
      </c>
      <c r="BW172" s="88">
        <v>1</v>
      </c>
      <c r="BX172" s="88">
        <v>0</v>
      </c>
      <c r="BY172" s="88">
        <v>38.54</v>
      </c>
      <c r="BZ172" s="88">
        <v>17.309999999999999</v>
      </c>
      <c r="CA172" s="88">
        <v>1</v>
      </c>
      <c r="CB172" s="88">
        <v>40.1</v>
      </c>
      <c r="CC172" s="88">
        <v>8.68</v>
      </c>
      <c r="CD172" s="88">
        <v>5</v>
      </c>
      <c r="CE172" s="88">
        <v>3</v>
      </c>
      <c r="CF172" s="88">
        <v>14</v>
      </c>
      <c r="CG172" s="88">
        <v>1.96</v>
      </c>
      <c r="CH172" s="88">
        <v>3.51</v>
      </c>
      <c r="CI172" s="88">
        <v>0</v>
      </c>
      <c r="CJ172" s="88">
        <v>2</v>
      </c>
      <c r="CK172" s="88">
        <v>17.18</v>
      </c>
      <c r="CL172" s="88">
        <v>4.42</v>
      </c>
    </row>
    <row r="173" spans="1:90" x14ac:dyDescent="0.3">
      <c r="A173" s="91" t="s">
        <v>761</v>
      </c>
      <c r="B173" s="91" t="s">
        <v>895</v>
      </c>
      <c r="C173" s="91">
        <v>36036</v>
      </c>
      <c r="D173" s="102" t="s">
        <v>930</v>
      </c>
      <c r="E173" s="93">
        <v>0.81106700633923801</v>
      </c>
      <c r="F173" s="91">
        <v>2773.3</v>
      </c>
      <c r="G173" s="108">
        <v>5.6713701431492849</v>
      </c>
      <c r="H173" s="91">
        <v>4</v>
      </c>
      <c r="I173" s="91">
        <v>3.3</v>
      </c>
      <c r="J173" s="91">
        <v>1</v>
      </c>
      <c r="K173" s="91">
        <v>91</v>
      </c>
      <c r="L173" s="91">
        <v>1</v>
      </c>
      <c r="M173" s="91">
        <v>3</v>
      </c>
      <c r="N173" s="91">
        <v>60</v>
      </c>
      <c r="O173" s="91">
        <v>97</v>
      </c>
      <c r="P173" s="91">
        <v>19</v>
      </c>
      <c r="Q173" s="91">
        <v>30</v>
      </c>
      <c r="R173" s="91">
        <v>7</v>
      </c>
      <c r="S173" s="91">
        <v>12</v>
      </c>
      <c r="T173" s="91">
        <v>32</v>
      </c>
      <c r="U173" s="91">
        <v>51</v>
      </c>
      <c r="V173" s="91">
        <v>37</v>
      </c>
      <c r="W173" s="91">
        <v>2</v>
      </c>
      <c r="X173" s="91">
        <v>21</v>
      </c>
      <c r="Y173" s="91">
        <v>7</v>
      </c>
      <c r="Z173" s="91">
        <v>18</v>
      </c>
      <c r="AA173" s="91">
        <v>1</v>
      </c>
      <c r="AB173" s="91">
        <v>1687.9</v>
      </c>
      <c r="AC173" s="91">
        <v>0</v>
      </c>
      <c r="AD173" s="91">
        <v>27.53</v>
      </c>
      <c r="AE173" s="91">
        <v>104.43</v>
      </c>
      <c r="AF173" s="91">
        <v>297.79000000000002</v>
      </c>
      <c r="AG173" s="91">
        <v>86.2</v>
      </c>
      <c r="AH173" s="91">
        <v>122.4</v>
      </c>
      <c r="AI173" s="91">
        <v>9.0299999999999994</v>
      </c>
      <c r="AJ173" s="91">
        <v>99.85</v>
      </c>
      <c r="AK173" s="91">
        <v>36.409999999999997</v>
      </c>
      <c r="AL173" s="91">
        <v>65.47</v>
      </c>
      <c r="AM173" s="91">
        <v>139.97999999999999</v>
      </c>
      <c r="AN173" s="91">
        <v>2</v>
      </c>
      <c r="AO173" s="91">
        <v>43.78</v>
      </c>
      <c r="AP173" s="91">
        <v>9.65</v>
      </c>
      <c r="AQ173" s="91">
        <v>39.880000000000003</v>
      </c>
      <c r="AR173" s="88">
        <v>504</v>
      </c>
      <c r="AS173" s="88">
        <f t="shared" si="2"/>
        <v>489</v>
      </c>
      <c r="AT173" s="109">
        <v>-2.9761904761904758</v>
      </c>
      <c r="AU173" s="88">
        <v>504</v>
      </c>
      <c r="AV173" s="88">
        <v>3</v>
      </c>
      <c r="AW173" s="88">
        <v>108</v>
      </c>
      <c r="AX173" s="88">
        <v>0</v>
      </c>
      <c r="AY173" s="88">
        <v>2</v>
      </c>
      <c r="AZ173" s="88">
        <v>0</v>
      </c>
      <c r="BA173" s="88">
        <v>1</v>
      </c>
      <c r="BB173" s="88">
        <v>1</v>
      </c>
      <c r="BC173" s="88">
        <v>70</v>
      </c>
      <c r="BD173" s="88">
        <v>105</v>
      </c>
      <c r="BE173" s="88">
        <v>27</v>
      </c>
      <c r="BF173" s="88">
        <v>25</v>
      </c>
      <c r="BG173" s="88">
        <v>2</v>
      </c>
      <c r="BH173" s="88">
        <v>5</v>
      </c>
      <c r="BI173" s="88">
        <v>8</v>
      </c>
      <c r="BJ173" s="88">
        <v>32</v>
      </c>
      <c r="BK173" s="88">
        <v>52</v>
      </c>
      <c r="BL173" s="88">
        <v>20</v>
      </c>
      <c r="BM173" s="88">
        <v>1</v>
      </c>
      <c r="BN173" s="88">
        <v>14</v>
      </c>
      <c r="BO173" s="88">
        <v>9</v>
      </c>
      <c r="BP173" s="88">
        <v>23</v>
      </c>
      <c r="BQ173" s="88">
        <v>2959.87</v>
      </c>
      <c r="BR173" s="88">
        <v>8</v>
      </c>
      <c r="BS173" s="88">
        <v>1596.24</v>
      </c>
      <c r="BT173" s="88">
        <v>0</v>
      </c>
      <c r="BU173" s="88">
        <v>5</v>
      </c>
      <c r="BV173" s="88">
        <v>0</v>
      </c>
      <c r="BW173" s="88">
        <v>0</v>
      </c>
      <c r="BX173" s="88">
        <v>42.23</v>
      </c>
      <c r="BY173" s="88">
        <v>176.06</v>
      </c>
      <c r="BZ173" s="88">
        <v>417.76</v>
      </c>
      <c r="CA173" s="88">
        <v>94.29</v>
      </c>
      <c r="CB173" s="88">
        <v>113.99</v>
      </c>
      <c r="CC173" s="88">
        <v>3.64</v>
      </c>
      <c r="CD173" s="88">
        <v>24.53</v>
      </c>
      <c r="CE173" s="88">
        <v>71.36</v>
      </c>
      <c r="CF173" s="88">
        <v>39.369999999999997</v>
      </c>
      <c r="CG173" s="88">
        <v>137.69999999999999</v>
      </c>
      <c r="CH173" s="88">
        <v>134.19999999999999</v>
      </c>
      <c r="CI173" s="88">
        <v>1</v>
      </c>
      <c r="CJ173" s="88">
        <v>29.91</v>
      </c>
      <c r="CK173" s="88">
        <v>24.21</v>
      </c>
      <c r="CL173" s="88">
        <v>49.02</v>
      </c>
    </row>
    <row r="174" spans="1:90" x14ac:dyDescent="0.3">
      <c r="A174" s="91" t="s">
        <v>761</v>
      </c>
      <c r="B174" s="91" t="s">
        <v>895</v>
      </c>
      <c r="C174" s="91">
        <v>36037</v>
      </c>
      <c r="D174" s="102" t="s">
        <v>931</v>
      </c>
      <c r="E174" s="93">
        <v>7.4328267791576472</v>
      </c>
      <c r="F174" s="91">
        <v>3142.23</v>
      </c>
      <c r="G174" s="108">
        <v>3.9277875</v>
      </c>
      <c r="H174" s="91">
        <v>2</v>
      </c>
      <c r="I174" s="91">
        <v>4.21</v>
      </c>
      <c r="J174" s="91">
        <v>0</v>
      </c>
      <c r="K174" s="91">
        <v>121</v>
      </c>
      <c r="L174" s="91">
        <v>0</v>
      </c>
      <c r="M174" s="91">
        <v>2</v>
      </c>
      <c r="N174" s="91">
        <v>115</v>
      </c>
      <c r="O174" s="91">
        <v>162</v>
      </c>
      <c r="P174" s="91">
        <v>45</v>
      </c>
      <c r="Q174" s="91">
        <v>46</v>
      </c>
      <c r="R174" s="91">
        <v>14</v>
      </c>
      <c r="S174" s="91">
        <v>23</v>
      </c>
      <c r="T174" s="91">
        <v>52</v>
      </c>
      <c r="U174" s="91">
        <v>110</v>
      </c>
      <c r="V174" s="91">
        <v>31</v>
      </c>
      <c r="W174" s="91">
        <v>6</v>
      </c>
      <c r="X174" s="91">
        <v>35</v>
      </c>
      <c r="Y174" s="91">
        <v>7</v>
      </c>
      <c r="Z174" s="91">
        <v>31</v>
      </c>
      <c r="AA174" s="91">
        <v>0</v>
      </c>
      <c r="AB174" s="91">
        <v>1353.59</v>
      </c>
      <c r="AC174" s="91">
        <v>0</v>
      </c>
      <c r="AD174" s="91">
        <v>9.99</v>
      </c>
      <c r="AE174" s="91">
        <v>403.69</v>
      </c>
      <c r="AF174" s="91">
        <v>354.61</v>
      </c>
      <c r="AG174" s="91">
        <v>219.51</v>
      </c>
      <c r="AH174" s="91">
        <v>122.42</v>
      </c>
      <c r="AI174" s="91">
        <v>14.75</v>
      </c>
      <c r="AJ174" s="91">
        <v>130.12</v>
      </c>
      <c r="AK174" s="91">
        <v>60.77</v>
      </c>
      <c r="AL174" s="91">
        <v>170.49</v>
      </c>
      <c r="AM174" s="91">
        <v>141.49</v>
      </c>
      <c r="AN174" s="91">
        <v>8.9499999999999993</v>
      </c>
      <c r="AO174" s="91">
        <v>89.93</v>
      </c>
      <c r="AP174" s="91">
        <v>10</v>
      </c>
      <c r="AQ174" s="91">
        <v>51.92</v>
      </c>
      <c r="AR174" s="88">
        <v>803</v>
      </c>
      <c r="AS174" s="88">
        <f t="shared" si="2"/>
        <v>800</v>
      </c>
      <c r="AT174" s="109">
        <v>-0.37359900373599003</v>
      </c>
      <c r="AU174" s="88">
        <v>803</v>
      </c>
      <c r="AV174" s="88">
        <v>0</v>
      </c>
      <c r="AW174" s="88">
        <v>141</v>
      </c>
      <c r="AX174" s="88">
        <v>0</v>
      </c>
      <c r="AY174" s="88">
        <v>20</v>
      </c>
      <c r="AZ174" s="88">
        <v>0</v>
      </c>
      <c r="BA174" s="88">
        <v>0</v>
      </c>
      <c r="BB174" s="88">
        <v>2</v>
      </c>
      <c r="BC174" s="88">
        <v>141</v>
      </c>
      <c r="BD174" s="88">
        <v>174</v>
      </c>
      <c r="BE174" s="88">
        <v>38</v>
      </c>
      <c r="BF174" s="88">
        <v>45</v>
      </c>
      <c r="BG174" s="88">
        <v>1</v>
      </c>
      <c r="BH174" s="88">
        <v>11</v>
      </c>
      <c r="BI174" s="88">
        <v>21</v>
      </c>
      <c r="BJ174" s="88">
        <v>36</v>
      </c>
      <c r="BK174" s="88">
        <v>97</v>
      </c>
      <c r="BL174" s="88">
        <v>28</v>
      </c>
      <c r="BM174" s="88">
        <v>2</v>
      </c>
      <c r="BN174" s="88">
        <v>30</v>
      </c>
      <c r="BO174" s="88">
        <v>5</v>
      </c>
      <c r="BP174" s="88">
        <v>32</v>
      </c>
      <c r="BQ174" s="88">
        <v>3068.22</v>
      </c>
      <c r="BR174" s="88">
        <v>0</v>
      </c>
      <c r="BS174" s="88">
        <v>1365.7</v>
      </c>
      <c r="BT174" s="88">
        <v>0</v>
      </c>
      <c r="BU174" s="88">
        <v>132.32</v>
      </c>
      <c r="BV174" s="88">
        <v>0</v>
      </c>
      <c r="BW174" s="88">
        <v>0</v>
      </c>
      <c r="BX174" s="88">
        <v>8.17</v>
      </c>
      <c r="BY174" s="88">
        <v>470.58</v>
      </c>
      <c r="BZ174" s="88">
        <v>357.54</v>
      </c>
      <c r="CA174" s="88">
        <v>164.92</v>
      </c>
      <c r="CB174" s="88">
        <v>111.84</v>
      </c>
      <c r="CC174" s="88">
        <v>2.08</v>
      </c>
      <c r="CD174" s="88">
        <v>11.56</v>
      </c>
      <c r="CE174" s="88">
        <v>107.92</v>
      </c>
      <c r="CF174" s="88">
        <v>39.4</v>
      </c>
      <c r="CG174" s="88">
        <v>154.38</v>
      </c>
      <c r="CH174" s="88">
        <v>116.87</v>
      </c>
      <c r="CI174" s="88">
        <v>4.28</v>
      </c>
      <c r="CJ174" s="88">
        <v>96.01</v>
      </c>
      <c r="CK174" s="88">
        <v>8.44</v>
      </c>
      <c r="CL174" s="88">
        <v>50.61</v>
      </c>
    </row>
    <row r="175" spans="1:90" x14ac:dyDescent="0.3">
      <c r="A175" s="91" t="s">
        <v>761</v>
      </c>
      <c r="B175" s="91" t="s">
        <v>895</v>
      </c>
      <c r="C175" s="91">
        <v>36038</v>
      </c>
      <c r="D175" s="102" t="s">
        <v>932</v>
      </c>
      <c r="E175" s="93">
        <v>6.2421459090182099</v>
      </c>
      <c r="F175" s="91">
        <v>998.46</v>
      </c>
      <c r="G175" s="108">
        <v>3.6440145985401462</v>
      </c>
      <c r="H175" s="91">
        <v>0</v>
      </c>
      <c r="I175" s="91">
        <v>0</v>
      </c>
      <c r="J175" s="91">
        <v>0</v>
      </c>
      <c r="K175" s="91">
        <v>63</v>
      </c>
      <c r="L175" s="91">
        <v>0</v>
      </c>
      <c r="M175" s="91">
        <v>1</v>
      </c>
      <c r="N175" s="91">
        <v>41</v>
      </c>
      <c r="O175" s="91">
        <v>61</v>
      </c>
      <c r="P175" s="91">
        <v>5</v>
      </c>
      <c r="Q175" s="91">
        <v>17</v>
      </c>
      <c r="R175" s="91">
        <v>2</v>
      </c>
      <c r="S175" s="91">
        <v>3</v>
      </c>
      <c r="T175" s="91">
        <v>6</v>
      </c>
      <c r="U175" s="91">
        <v>29</v>
      </c>
      <c r="V175" s="91">
        <v>17</v>
      </c>
      <c r="W175" s="91">
        <v>3</v>
      </c>
      <c r="X175" s="91">
        <v>10</v>
      </c>
      <c r="Y175" s="91">
        <v>3</v>
      </c>
      <c r="Z175" s="91">
        <v>13</v>
      </c>
      <c r="AA175" s="91">
        <v>0</v>
      </c>
      <c r="AB175" s="91">
        <v>437.67</v>
      </c>
      <c r="AC175" s="91">
        <v>0</v>
      </c>
      <c r="AD175" s="91">
        <v>1</v>
      </c>
      <c r="AE175" s="91">
        <v>198.47</v>
      </c>
      <c r="AF175" s="91">
        <v>131.44999999999999</v>
      </c>
      <c r="AG175" s="91">
        <v>11</v>
      </c>
      <c r="AH175" s="91">
        <v>54.75</v>
      </c>
      <c r="AI175" s="91">
        <v>3</v>
      </c>
      <c r="AJ175" s="91">
        <v>7</v>
      </c>
      <c r="AK175" s="91">
        <v>7</v>
      </c>
      <c r="AL175" s="91">
        <v>32.22</v>
      </c>
      <c r="AM175" s="91">
        <v>65.31</v>
      </c>
      <c r="AN175" s="91">
        <v>3.37</v>
      </c>
      <c r="AO175" s="91">
        <v>13.99</v>
      </c>
      <c r="AP175" s="91">
        <v>8.51</v>
      </c>
      <c r="AQ175" s="91">
        <v>23.72</v>
      </c>
      <c r="AR175" s="88">
        <v>286</v>
      </c>
      <c r="AS175" s="88">
        <f t="shared" si="2"/>
        <v>274</v>
      </c>
      <c r="AT175" s="109">
        <v>-4.1958041958041958</v>
      </c>
      <c r="AU175" s="88">
        <v>286</v>
      </c>
      <c r="AV175" s="88">
        <v>0</v>
      </c>
      <c r="AW175" s="88">
        <v>81</v>
      </c>
      <c r="AX175" s="88">
        <v>0</v>
      </c>
      <c r="AY175" s="88">
        <v>3</v>
      </c>
      <c r="AZ175" s="88">
        <v>0</v>
      </c>
      <c r="BA175" s="88">
        <v>0</v>
      </c>
      <c r="BB175" s="88">
        <v>1</v>
      </c>
      <c r="BC175" s="88">
        <v>55</v>
      </c>
      <c r="BD175" s="88">
        <v>63</v>
      </c>
      <c r="BE175" s="88">
        <v>8</v>
      </c>
      <c r="BF175" s="88">
        <v>16</v>
      </c>
      <c r="BG175" s="88">
        <v>2</v>
      </c>
      <c r="BH175" s="88">
        <v>2</v>
      </c>
      <c r="BI175" s="88">
        <v>6</v>
      </c>
      <c r="BJ175" s="88">
        <v>6</v>
      </c>
      <c r="BK175" s="88">
        <v>21</v>
      </c>
      <c r="BL175" s="88">
        <v>5</v>
      </c>
      <c r="BM175" s="88">
        <v>1</v>
      </c>
      <c r="BN175" s="88">
        <v>8</v>
      </c>
      <c r="BO175" s="88">
        <v>2</v>
      </c>
      <c r="BP175" s="88">
        <v>11</v>
      </c>
      <c r="BQ175" s="88">
        <v>898.12</v>
      </c>
      <c r="BR175" s="88">
        <v>0</v>
      </c>
      <c r="BS175" s="88">
        <v>437.18</v>
      </c>
      <c r="BT175" s="88">
        <v>0</v>
      </c>
      <c r="BU175" s="88">
        <v>20.95</v>
      </c>
      <c r="BV175" s="88">
        <v>0</v>
      </c>
      <c r="BW175" s="88">
        <v>0</v>
      </c>
      <c r="BX175" s="88">
        <v>2</v>
      </c>
      <c r="BY175" s="88">
        <v>160.61000000000001</v>
      </c>
      <c r="BZ175" s="88">
        <v>138.28</v>
      </c>
      <c r="CA175" s="88">
        <v>15.11</v>
      </c>
      <c r="CB175" s="88">
        <v>46.53</v>
      </c>
      <c r="CC175" s="88">
        <v>7.55</v>
      </c>
      <c r="CD175" s="88">
        <v>6.48</v>
      </c>
      <c r="CE175" s="88">
        <v>13.98</v>
      </c>
      <c r="CF175" s="88">
        <v>8</v>
      </c>
      <c r="CG175" s="88">
        <v>22.82</v>
      </c>
      <c r="CH175" s="88">
        <v>5.1100000000000003</v>
      </c>
      <c r="CI175" s="88">
        <v>8.58</v>
      </c>
      <c r="CJ175" s="88">
        <v>11.34</v>
      </c>
      <c r="CK175" s="88">
        <v>3.64</v>
      </c>
      <c r="CL175" s="88">
        <v>18.46</v>
      </c>
    </row>
    <row r="176" spans="1:90" x14ac:dyDescent="0.3">
      <c r="A176" s="91" t="s">
        <v>761</v>
      </c>
      <c r="B176" s="91" t="s">
        <v>895</v>
      </c>
      <c r="C176" s="91">
        <v>36039</v>
      </c>
      <c r="D176" s="102" t="s">
        <v>933</v>
      </c>
      <c r="E176" s="93">
        <v>16.331596758393445</v>
      </c>
      <c r="F176" s="91">
        <v>1616.63</v>
      </c>
      <c r="G176" s="108">
        <v>3.9916790123456791</v>
      </c>
      <c r="H176" s="91">
        <v>3</v>
      </c>
      <c r="I176" s="91">
        <v>7.63</v>
      </c>
      <c r="J176" s="91">
        <v>0</v>
      </c>
      <c r="K176" s="91">
        <v>74</v>
      </c>
      <c r="L176" s="91">
        <v>1</v>
      </c>
      <c r="M176" s="91">
        <v>1</v>
      </c>
      <c r="N176" s="91">
        <v>79</v>
      </c>
      <c r="O176" s="91">
        <v>77</v>
      </c>
      <c r="P176" s="91">
        <v>27</v>
      </c>
      <c r="Q176" s="91">
        <v>19</v>
      </c>
      <c r="R176" s="91">
        <v>8</v>
      </c>
      <c r="S176" s="91">
        <v>7</v>
      </c>
      <c r="T176" s="91">
        <v>19</v>
      </c>
      <c r="U176" s="91">
        <v>42</v>
      </c>
      <c r="V176" s="91">
        <v>20</v>
      </c>
      <c r="W176" s="91">
        <v>2</v>
      </c>
      <c r="X176" s="91">
        <v>13</v>
      </c>
      <c r="Y176" s="91">
        <v>4</v>
      </c>
      <c r="Z176" s="91">
        <v>12</v>
      </c>
      <c r="AA176" s="91">
        <v>0</v>
      </c>
      <c r="AB176" s="91">
        <v>898.32</v>
      </c>
      <c r="AC176" s="91">
        <v>1</v>
      </c>
      <c r="AD176" s="91">
        <v>4.96</v>
      </c>
      <c r="AE176" s="91">
        <v>165.83</v>
      </c>
      <c r="AF176" s="91">
        <v>225.77</v>
      </c>
      <c r="AG176" s="91">
        <v>59.85</v>
      </c>
      <c r="AH176" s="91">
        <v>49.48</v>
      </c>
      <c r="AI176" s="91">
        <v>11</v>
      </c>
      <c r="AJ176" s="91">
        <v>16.88</v>
      </c>
      <c r="AK176" s="91">
        <v>22.98</v>
      </c>
      <c r="AL176" s="91">
        <v>48</v>
      </c>
      <c r="AM176" s="91">
        <v>74.650000000000006</v>
      </c>
      <c r="AN176" s="91">
        <v>1.67</v>
      </c>
      <c r="AO176" s="91">
        <v>15.9</v>
      </c>
      <c r="AP176" s="91">
        <v>5.75</v>
      </c>
      <c r="AQ176" s="91">
        <v>14.59</v>
      </c>
      <c r="AR176" s="88">
        <v>405</v>
      </c>
      <c r="AS176" s="88">
        <f t="shared" si="2"/>
        <v>405</v>
      </c>
      <c r="AT176" s="109">
        <v>0</v>
      </c>
      <c r="AU176" s="88">
        <v>405</v>
      </c>
      <c r="AV176" s="88">
        <v>0</v>
      </c>
      <c r="AW176" s="88">
        <v>74</v>
      </c>
      <c r="AX176" s="88">
        <v>0</v>
      </c>
      <c r="AY176" s="88">
        <v>9</v>
      </c>
      <c r="AZ176" s="88">
        <v>1</v>
      </c>
      <c r="BA176" s="88">
        <v>0</v>
      </c>
      <c r="BB176" s="88">
        <v>1</v>
      </c>
      <c r="BC176" s="88">
        <v>87</v>
      </c>
      <c r="BD176" s="88">
        <v>81</v>
      </c>
      <c r="BE176" s="88">
        <v>44</v>
      </c>
      <c r="BF176" s="88">
        <v>20</v>
      </c>
      <c r="BG176" s="88">
        <v>1</v>
      </c>
      <c r="BH176" s="88">
        <v>8</v>
      </c>
      <c r="BI176" s="88">
        <v>8</v>
      </c>
      <c r="BJ176" s="88">
        <v>17</v>
      </c>
      <c r="BK176" s="88">
        <v>32</v>
      </c>
      <c r="BL176" s="88">
        <v>11</v>
      </c>
      <c r="BM176" s="88">
        <v>0</v>
      </c>
      <c r="BN176" s="88">
        <v>11</v>
      </c>
      <c r="BO176" s="88">
        <v>1</v>
      </c>
      <c r="BP176" s="88">
        <v>10</v>
      </c>
      <c r="BQ176" s="88">
        <v>1780.01</v>
      </c>
      <c r="BR176" s="88">
        <v>0</v>
      </c>
      <c r="BS176" s="88">
        <v>871.74</v>
      </c>
      <c r="BT176" s="88">
        <v>0</v>
      </c>
      <c r="BU176" s="88">
        <v>91.91</v>
      </c>
      <c r="BV176" s="88">
        <v>31.85</v>
      </c>
      <c r="BW176" s="88">
        <v>0</v>
      </c>
      <c r="BX176" s="88">
        <v>2.99</v>
      </c>
      <c r="BY176" s="88">
        <v>316.27</v>
      </c>
      <c r="BZ176" s="88">
        <v>211.53</v>
      </c>
      <c r="CA176" s="88">
        <v>111.8</v>
      </c>
      <c r="CB176" s="88">
        <v>63.63</v>
      </c>
      <c r="CC176" s="88">
        <v>6</v>
      </c>
      <c r="CD176" s="88">
        <v>12.75</v>
      </c>
      <c r="CE176" s="88">
        <v>29.02</v>
      </c>
      <c r="CF176" s="88">
        <v>23.06</v>
      </c>
      <c r="CG176" s="88">
        <v>36.57</v>
      </c>
      <c r="CH176" s="88">
        <v>62.79</v>
      </c>
      <c r="CI176" s="88">
        <v>0</v>
      </c>
      <c r="CJ176" s="88">
        <v>18.75</v>
      </c>
      <c r="CK176" s="88">
        <v>3.13</v>
      </c>
      <c r="CL176" s="88">
        <v>15.98</v>
      </c>
    </row>
    <row r="177" spans="1:90" x14ac:dyDescent="0.3">
      <c r="A177" s="91" t="s">
        <v>761</v>
      </c>
      <c r="B177" s="91" t="s">
        <v>895</v>
      </c>
      <c r="C177" s="91">
        <v>36040</v>
      </c>
      <c r="D177" s="102" t="s">
        <v>934</v>
      </c>
      <c r="E177" s="93">
        <v>3.3487465991916432</v>
      </c>
      <c r="F177" s="91">
        <v>17589.23</v>
      </c>
      <c r="G177" s="108">
        <v>3.9857761160208476</v>
      </c>
      <c r="H177" s="91">
        <v>8</v>
      </c>
      <c r="I177" s="91">
        <v>22.08</v>
      </c>
      <c r="J177" s="91">
        <v>4</v>
      </c>
      <c r="K177" s="91">
        <v>488</v>
      </c>
      <c r="L177" s="91">
        <v>11</v>
      </c>
      <c r="M177" s="91">
        <v>10</v>
      </c>
      <c r="N177" s="91">
        <v>401</v>
      </c>
      <c r="O177" s="91">
        <v>1205</v>
      </c>
      <c r="P177" s="91">
        <v>167</v>
      </c>
      <c r="Q177" s="91">
        <v>198</v>
      </c>
      <c r="R177" s="91">
        <v>126</v>
      </c>
      <c r="S177" s="91">
        <v>123</v>
      </c>
      <c r="T177" s="91">
        <v>409</v>
      </c>
      <c r="U177" s="91">
        <v>647</v>
      </c>
      <c r="V177" s="91">
        <v>151</v>
      </c>
      <c r="W177" s="91">
        <v>21</v>
      </c>
      <c r="X177" s="91">
        <v>203</v>
      </c>
      <c r="Y177" s="91">
        <v>58</v>
      </c>
      <c r="Z177" s="91">
        <v>191</v>
      </c>
      <c r="AA177" s="91">
        <v>10.96</v>
      </c>
      <c r="AB177" s="91">
        <v>5359.02</v>
      </c>
      <c r="AC177" s="91">
        <v>35.090000000000003</v>
      </c>
      <c r="AD177" s="91">
        <v>171.51</v>
      </c>
      <c r="AE177" s="91">
        <v>866.14</v>
      </c>
      <c r="AF177" s="91">
        <v>3510.98</v>
      </c>
      <c r="AG177" s="91">
        <v>992.75</v>
      </c>
      <c r="AH177" s="91">
        <v>970.74</v>
      </c>
      <c r="AI177" s="91">
        <v>365.85</v>
      </c>
      <c r="AJ177" s="91">
        <v>374.38</v>
      </c>
      <c r="AK177" s="91">
        <v>522.14</v>
      </c>
      <c r="AL177" s="91">
        <v>1234.48</v>
      </c>
      <c r="AM177" s="91">
        <v>1242.95</v>
      </c>
      <c r="AN177" s="91">
        <v>73.83</v>
      </c>
      <c r="AO177" s="91">
        <v>1140.3699999999999</v>
      </c>
      <c r="AP177" s="91">
        <v>272.62</v>
      </c>
      <c r="AQ177" s="91">
        <v>445.42</v>
      </c>
      <c r="AR177" s="88">
        <v>4471</v>
      </c>
      <c r="AS177" s="88">
        <f t="shared" si="2"/>
        <v>4413</v>
      </c>
      <c r="AT177" s="109">
        <v>-1.2972489375978529</v>
      </c>
      <c r="AU177" s="88">
        <v>4471</v>
      </c>
      <c r="AV177" s="88">
        <v>4</v>
      </c>
      <c r="AW177" s="88">
        <v>534</v>
      </c>
      <c r="AX177" s="88">
        <v>0</v>
      </c>
      <c r="AY177" s="88">
        <v>35</v>
      </c>
      <c r="AZ177" s="88">
        <v>3</v>
      </c>
      <c r="BA177" s="88">
        <v>4</v>
      </c>
      <c r="BB177" s="88">
        <v>6</v>
      </c>
      <c r="BC177" s="88">
        <v>446</v>
      </c>
      <c r="BD177" s="88">
        <v>1323</v>
      </c>
      <c r="BE177" s="88">
        <v>195</v>
      </c>
      <c r="BF177" s="88">
        <v>221</v>
      </c>
      <c r="BG177" s="88">
        <v>5</v>
      </c>
      <c r="BH177" s="88">
        <v>115</v>
      </c>
      <c r="BI177" s="88">
        <v>126</v>
      </c>
      <c r="BJ177" s="88">
        <v>403</v>
      </c>
      <c r="BK177" s="88">
        <v>573</v>
      </c>
      <c r="BL177" s="88">
        <v>112</v>
      </c>
      <c r="BM177" s="88">
        <v>23</v>
      </c>
      <c r="BN177" s="88">
        <v>161</v>
      </c>
      <c r="BO177" s="88">
        <v>42</v>
      </c>
      <c r="BP177" s="88">
        <v>183</v>
      </c>
      <c r="BQ177" s="88">
        <v>18973.53</v>
      </c>
      <c r="BR177" s="88">
        <v>5</v>
      </c>
      <c r="BS177" s="88">
        <v>6238.37</v>
      </c>
      <c r="BT177" s="88">
        <v>0</v>
      </c>
      <c r="BU177" s="88">
        <v>206.42</v>
      </c>
      <c r="BV177" s="88">
        <v>9.6999999999999993</v>
      </c>
      <c r="BW177" s="88">
        <v>23.06</v>
      </c>
      <c r="BX177" s="88">
        <v>133.35</v>
      </c>
      <c r="BY177" s="88">
        <v>1036.5</v>
      </c>
      <c r="BZ177" s="88">
        <v>3786.24</v>
      </c>
      <c r="CA177" s="88">
        <v>1419</v>
      </c>
      <c r="CB177" s="88">
        <v>938.45</v>
      </c>
      <c r="CC177" s="88">
        <v>41.62</v>
      </c>
      <c r="CD177" s="88">
        <v>366.34</v>
      </c>
      <c r="CE177" s="88">
        <v>480.22</v>
      </c>
      <c r="CF177" s="88">
        <v>508.65</v>
      </c>
      <c r="CG177" s="88">
        <v>1068.9000000000001</v>
      </c>
      <c r="CH177" s="88">
        <v>1528.14</v>
      </c>
      <c r="CI177" s="88">
        <v>65.94</v>
      </c>
      <c r="CJ177" s="88">
        <v>735.3</v>
      </c>
      <c r="CK177" s="88">
        <v>129.28</v>
      </c>
      <c r="CL177" s="88">
        <v>510.79</v>
      </c>
    </row>
    <row r="178" spans="1:90" x14ac:dyDescent="0.3">
      <c r="A178" s="91" t="s">
        <v>761</v>
      </c>
      <c r="B178" s="91" t="s">
        <v>895</v>
      </c>
      <c r="C178" s="91">
        <v>36041</v>
      </c>
      <c r="D178" s="102" t="s">
        <v>935</v>
      </c>
      <c r="E178" s="93">
        <v>26.02912097788963</v>
      </c>
      <c r="F178" s="91">
        <v>2119.79</v>
      </c>
      <c r="G178" s="108">
        <v>3.1828678678678677</v>
      </c>
      <c r="H178" s="91">
        <v>0</v>
      </c>
      <c r="I178" s="91">
        <v>0</v>
      </c>
      <c r="J178" s="91">
        <v>2</v>
      </c>
      <c r="K178" s="91">
        <v>85</v>
      </c>
      <c r="L178" s="91">
        <v>3</v>
      </c>
      <c r="M178" s="91">
        <v>2</v>
      </c>
      <c r="N178" s="91">
        <v>98</v>
      </c>
      <c r="O178" s="91">
        <v>155</v>
      </c>
      <c r="P178" s="91">
        <v>53</v>
      </c>
      <c r="Q178" s="91">
        <v>44</v>
      </c>
      <c r="R178" s="91">
        <v>11</v>
      </c>
      <c r="S178" s="91">
        <v>11</v>
      </c>
      <c r="T178" s="91">
        <v>42</v>
      </c>
      <c r="U178" s="91">
        <v>61</v>
      </c>
      <c r="V178" s="91">
        <v>26</v>
      </c>
      <c r="W178" s="91">
        <v>6</v>
      </c>
      <c r="X178" s="91">
        <v>30</v>
      </c>
      <c r="Y178" s="91">
        <v>9</v>
      </c>
      <c r="Z178" s="91">
        <v>28</v>
      </c>
      <c r="AA178" s="91">
        <v>0</v>
      </c>
      <c r="AB178" s="91">
        <v>611.92999999999995</v>
      </c>
      <c r="AC178" s="91">
        <v>2</v>
      </c>
      <c r="AD178" s="91">
        <v>2.48</v>
      </c>
      <c r="AE178" s="91">
        <v>286.07</v>
      </c>
      <c r="AF178" s="91">
        <v>392.74</v>
      </c>
      <c r="AG178" s="91">
        <v>213.04</v>
      </c>
      <c r="AH178" s="91">
        <v>161.37</v>
      </c>
      <c r="AI178" s="91">
        <v>48.09</v>
      </c>
      <c r="AJ178" s="91">
        <v>23.59</v>
      </c>
      <c r="AK178" s="91">
        <v>63.61</v>
      </c>
      <c r="AL178" s="91">
        <v>89.3</v>
      </c>
      <c r="AM178" s="91">
        <v>50.91</v>
      </c>
      <c r="AN178" s="91">
        <v>6</v>
      </c>
      <c r="AO178" s="91">
        <v>56.06</v>
      </c>
      <c r="AP178" s="91">
        <v>59.36</v>
      </c>
      <c r="AQ178" s="91">
        <v>53.24</v>
      </c>
      <c r="AR178" s="88">
        <v>683</v>
      </c>
      <c r="AS178" s="88">
        <f t="shared" si="2"/>
        <v>666</v>
      </c>
      <c r="AT178" s="109">
        <v>-2.4890190336749636</v>
      </c>
      <c r="AU178" s="88">
        <v>683</v>
      </c>
      <c r="AV178" s="88">
        <v>2</v>
      </c>
      <c r="AW178" s="88">
        <v>107</v>
      </c>
      <c r="AX178" s="88">
        <v>0</v>
      </c>
      <c r="AY178" s="88">
        <v>18</v>
      </c>
      <c r="AZ178" s="88">
        <v>3</v>
      </c>
      <c r="BA178" s="88">
        <v>0</v>
      </c>
      <c r="BB178" s="88">
        <v>0</v>
      </c>
      <c r="BC178" s="88">
        <v>100</v>
      </c>
      <c r="BD178" s="88">
        <v>167</v>
      </c>
      <c r="BE178" s="88">
        <v>61</v>
      </c>
      <c r="BF178" s="88">
        <v>39</v>
      </c>
      <c r="BG178" s="88">
        <v>0</v>
      </c>
      <c r="BH178" s="88">
        <v>8</v>
      </c>
      <c r="BI178" s="88">
        <v>12</v>
      </c>
      <c r="BJ178" s="88">
        <v>54</v>
      </c>
      <c r="BK178" s="88">
        <v>51</v>
      </c>
      <c r="BL178" s="88">
        <v>13</v>
      </c>
      <c r="BM178" s="88">
        <v>2</v>
      </c>
      <c r="BN178" s="88">
        <v>22</v>
      </c>
      <c r="BO178" s="88">
        <v>15</v>
      </c>
      <c r="BP178" s="88">
        <v>30</v>
      </c>
      <c r="BQ178" s="88">
        <v>2440.88</v>
      </c>
      <c r="BR178" s="88">
        <v>14</v>
      </c>
      <c r="BS178" s="88">
        <v>756.34</v>
      </c>
      <c r="BT178" s="88">
        <v>0</v>
      </c>
      <c r="BU178" s="88">
        <v>75.959999999999994</v>
      </c>
      <c r="BV178" s="88">
        <v>109.86</v>
      </c>
      <c r="BW178" s="88">
        <v>0</v>
      </c>
      <c r="BX178" s="88">
        <v>0</v>
      </c>
      <c r="BY178" s="88">
        <v>421.14</v>
      </c>
      <c r="BZ178" s="88">
        <v>471.18</v>
      </c>
      <c r="CA178" s="88">
        <v>218.87</v>
      </c>
      <c r="CB178" s="88">
        <v>137.09</v>
      </c>
      <c r="CC178" s="88">
        <v>0</v>
      </c>
      <c r="CD178" s="88">
        <v>36.17</v>
      </c>
      <c r="CE178" s="88">
        <v>33.96</v>
      </c>
      <c r="CF178" s="88">
        <v>69.23</v>
      </c>
      <c r="CG178" s="88">
        <v>95.35</v>
      </c>
      <c r="CH178" s="88">
        <v>57.04</v>
      </c>
      <c r="CI178" s="88">
        <v>1.96</v>
      </c>
      <c r="CJ178" s="88">
        <v>46.79</v>
      </c>
      <c r="CK178" s="88">
        <v>22.93</v>
      </c>
      <c r="CL178" s="88">
        <v>58.83</v>
      </c>
    </row>
    <row r="179" spans="1:90" x14ac:dyDescent="0.3">
      <c r="A179" s="91" t="s">
        <v>761</v>
      </c>
      <c r="B179" s="91" t="s">
        <v>895</v>
      </c>
      <c r="C179" s="91">
        <v>36042</v>
      </c>
      <c r="D179" s="102" t="s">
        <v>936</v>
      </c>
      <c r="E179" s="93">
        <v>7.0194289998125807</v>
      </c>
      <c r="F179" s="91">
        <v>1839.48</v>
      </c>
      <c r="G179" s="108">
        <v>2.9765048543689319</v>
      </c>
      <c r="H179" s="91">
        <v>1</v>
      </c>
      <c r="I179" s="91">
        <v>1</v>
      </c>
      <c r="J179" s="91">
        <v>1</v>
      </c>
      <c r="K179" s="91">
        <v>73</v>
      </c>
      <c r="L179" s="91">
        <v>3</v>
      </c>
      <c r="M179" s="91">
        <v>5</v>
      </c>
      <c r="N179" s="91">
        <v>106</v>
      </c>
      <c r="O179" s="91">
        <v>130</v>
      </c>
      <c r="P179" s="91">
        <v>29</v>
      </c>
      <c r="Q179" s="91">
        <v>53</v>
      </c>
      <c r="R179" s="91">
        <v>15</v>
      </c>
      <c r="S179" s="91">
        <v>13</v>
      </c>
      <c r="T179" s="91">
        <v>34</v>
      </c>
      <c r="U179" s="91">
        <v>83</v>
      </c>
      <c r="V179" s="91">
        <v>23</v>
      </c>
      <c r="W179" s="91">
        <v>7</v>
      </c>
      <c r="X179" s="91">
        <v>21</v>
      </c>
      <c r="Y179" s="91">
        <v>6</v>
      </c>
      <c r="Z179" s="91">
        <v>16</v>
      </c>
      <c r="AA179" s="91">
        <v>0.57999999999999996</v>
      </c>
      <c r="AB179" s="91">
        <v>800.35</v>
      </c>
      <c r="AC179" s="91">
        <v>4</v>
      </c>
      <c r="AD179" s="91">
        <v>8.85</v>
      </c>
      <c r="AE179" s="91">
        <v>169.71</v>
      </c>
      <c r="AF179" s="91">
        <v>272.17</v>
      </c>
      <c r="AG179" s="91">
        <v>50.3</v>
      </c>
      <c r="AH179" s="91">
        <v>173.54</v>
      </c>
      <c r="AI179" s="91">
        <v>25</v>
      </c>
      <c r="AJ179" s="91">
        <v>33</v>
      </c>
      <c r="AK179" s="91">
        <v>61.46</v>
      </c>
      <c r="AL179" s="91">
        <v>94.06</v>
      </c>
      <c r="AM179" s="91">
        <v>30.85</v>
      </c>
      <c r="AN179" s="91">
        <v>35.659999999999997</v>
      </c>
      <c r="AO179" s="91">
        <v>42.47</v>
      </c>
      <c r="AP179" s="91">
        <v>6</v>
      </c>
      <c r="AQ179" s="91">
        <v>31.48</v>
      </c>
      <c r="AR179" s="88">
        <v>651</v>
      </c>
      <c r="AS179" s="88">
        <f t="shared" si="2"/>
        <v>618</v>
      </c>
      <c r="AT179" s="109">
        <v>-5.0691244239631335</v>
      </c>
      <c r="AU179" s="88">
        <v>651</v>
      </c>
      <c r="AV179" s="88">
        <v>0</v>
      </c>
      <c r="AW179" s="88">
        <v>75</v>
      </c>
      <c r="AX179" s="88">
        <v>0</v>
      </c>
      <c r="AY179" s="88">
        <v>16</v>
      </c>
      <c r="AZ179" s="88">
        <v>0</v>
      </c>
      <c r="BA179" s="88">
        <v>0</v>
      </c>
      <c r="BB179" s="88">
        <v>5</v>
      </c>
      <c r="BC179" s="88">
        <v>121</v>
      </c>
      <c r="BD179" s="88">
        <v>150</v>
      </c>
      <c r="BE179" s="88">
        <v>27</v>
      </c>
      <c r="BF179" s="88">
        <v>62</v>
      </c>
      <c r="BG179" s="88">
        <v>3</v>
      </c>
      <c r="BH179" s="88">
        <v>11</v>
      </c>
      <c r="BI179" s="88">
        <v>16</v>
      </c>
      <c r="BJ179" s="88">
        <v>51</v>
      </c>
      <c r="BK179" s="88">
        <v>70</v>
      </c>
      <c r="BL179" s="88">
        <v>21</v>
      </c>
      <c r="BM179" s="88">
        <v>4</v>
      </c>
      <c r="BN179" s="88">
        <v>14</v>
      </c>
      <c r="BO179" s="88">
        <v>3</v>
      </c>
      <c r="BP179" s="88">
        <v>21</v>
      </c>
      <c r="BQ179" s="88">
        <v>1768.8</v>
      </c>
      <c r="BR179" s="88">
        <v>0</v>
      </c>
      <c r="BS179" s="88">
        <v>596.71</v>
      </c>
      <c r="BT179" s="88">
        <v>0</v>
      </c>
      <c r="BU179" s="88">
        <v>70.59</v>
      </c>
      <c r="BV179" s="88">
        <v>0</v>
      </c>
      <c r="BW179" s="88">
        <v>0</v>
      </c>
      <c r="BX179" s="88">
        <v>6</v>
      </c>
      <c r="BY179" s="88">
        <v>197.5</v>
      </c>
      <c r="BZ179" s="88">
        <v>308.20999999999998</v>
      </c>
      <c r="CA179" s="88">
        <v>67.34</v>
      </c>
      <c r="CB179" s="88">
        <v>217.5</v>
      </c>
      <c r="CC179" s="88">
        <v>3.27</v>
      </c>
      <c r="CD179" s="88">
        <v>17.84</v>
      </c>
      <c r="CE179" s="88">
        <v>41.94</v>
      </c>
      <c r="CF179" s="88">
        <v>67.92</v>
      </c>
      <c r="CG179" s="88">
        <v>89.12</v>
      </c>
      <c r="CH179" s="88">
        <v>62.82</v>
      </c>
      <c r="CI179" s="88">
        <v>26.46</v>
      </c>
      <c r="CJ179" s="88">
        <v>23.53</v>
      </c>
      <c r="CK179" s="88">
        <v>2.67</v>
      </c>
      <c r="CL179" s="88">
        <v>43.24</v>
      </c>
    </row>
    <row r="180" spans="1:90" x14ac:dyDescent="0.3">
      <c r="A180" s="91" t="s">
        <v>761</v>
      </c>
      <c r="B180" s="91" t="s">
        <v>895</v>
      </c>
      <c r="C180" s="91">
        <v>36043</v>
      </c>
      <c r="D180" s="102" t="s">
        <v>937</v>
      </c>
      <c r="E180" s="93">
        <v>35.58659217877095</v>
      </c>
      <c r="F180" s="91">
        <v>767.89</v>
      </c>
      <c r="G180" s="108">
        <v>2.5681939799331102</v>
      </c>
      <c r="H180" s="91">
        <v>15</v>
      </c>
      <c r="I180" s="91">
        <v>67.08</v>
      </c>
      <c r="J180" s="91">
        <v>1</v>
      </c>
      <c r="K180" s="91">
        <v>22</v>
      </c>
      <c r="L180" s="91">
        <v>7</v>
      </c>
      <c r="M180" s="91">
        <v>1</v>
      </c>
      <c r="N180" s="91">
        <v>54</v>
      </c>
      <c r="O180" s="91">
        <v>67</v>
      </c>
      <c r="P180" s="91">
        <v>11</v>
      </c>
      <c r="Q180" s="91">
        <v>44</v>
      </c>
      <c r="R180" s="91">
        <v>2</v>
      </c>
      <c r="S180" s="91">
        <v>6</v>
      </c>
      <c r="T180" s="91">
        <v>16</v>
      </c>
      <c r="U180" s="91">
        <v>21</v>
      </c>
      <c r="V180" s="91">
        <v>20</v>
      </c>
      <c r="W180" s="91">
        <v>4</v>
      </c>
      <c r="X180" s="91">
        <v>7</v>
      </c>
      <c r="Y180" s="91">
        <v>5</v>
      </c>
      <c r="Z180" s="91">
        <v>11</v>
      </c>
      <c r="AA180" s="91">
        <v>3.92</v>
      </c>
      <c r="AB180" s="91">
        <v>53.7</v>
      </c>
      <c r="AC180" s="91">
        <v>14.41</v>
      </c>
      <c r="AD180" s="91">
        <v>2</v>
      </c>
      <c r="AE180" s="91">
        <v>94.16</v>
      </c>
      <c r="AF180" s="91">
        <v>138.47999999999999</v>
      </c>
      <c r="AG180" s="91">
        <v>67.52</v>
      </c>
      <c r="AH180" s="91">
        <v>206.55</v>
      </c>
      <c r="AI180" s="91">
        <v>10</v>
      </c>
      <c r="AJ180" s="91">
        <v>14</v>
      </c>
      <c r="AK180" s="91">
        <v>42.07</v>
      </c>
      <c r="AL180" s="91">
        <v>28.7</v>
      </c>
      <c r="AM180" s="91">
        <v>41.72</v>
      </c>
      <c r="AN180" s="91">
        <v>12.24</v>
      </c>
      <c r="AO180" s="91">
        <v>15.78</v>
      </c>
      <c r="AP180" s="91">
        <v>6.05</v>
      </c>
      <c r="AQ180" s="91">
        <v>16.59</v>
      </c>
      <c r="AR180" s="88">
        <v>363</v>
      </c>
      <c r="AS180" s="88">
        <f t="shared" si="2"/>
        <v>299</v>
      </c>
      <c r="AT180" s="109">
        <v>-17.630853994490359</v>
      </c>
      <c r="AU180" s="88">
        <v>363</v>
      </c>
      <c r="AV180" s="88">
        <v>1</v>
      </c>
      <c r="AW180" s="88">
        <v>24</v>
      </c>
      <c r="AX180" s="88">
        <v>0</v>
      </c>
      <c r="AY180" s="88">
        <v>7</v>
      </c>
      <c r="AZ180" s="88">
        <v>0</v>
      </c>
      <c r="BA180" s="88">
        <v>4</v>
      </c>
      <c r="BB180" s="88">
        <v>1</v>
      </c>
      <c r="BC180" s="88">
        <v>81</v>
      </c>
      <c r="BD180" s="88">
        <v>84</v>
      </c>
      <c r="BE180" s="88">
        <v>18</v>
      </c>
      <c r="BF180" s="88">
        <v>56</v>
      </c>
      <c r="BG180" s="88">
        <v>18</v>
      </c>
      <c r="BH180" s="88">
        <v>9</v>
      </c>
      <c r="BI180" s="88">
        <v>7</v>
      </c>
      <c r="BJ180" s="88">
        <v>20</v>
      </c>
      <c r="BK180" s="88">
        <v>22</v>
      </c>
      <c r="BL180" s="88">
        <v>12</v>
      </c>
      <c r="BM180" s="88">
        <v>4</v>
      </c>
      <c r="BN180" s="88">
        <v>4</v>
      </c>
      <c r="BO180" s="88">
        <v>4</v>
      </c>
      <c r="BP180" s="88">
        <v>12</v>
      </c>
      <c r="BQ180" s="88">
        <v>832.3</v>
      </c>
      <c r="BR180" s="88">
        <v>4.84</v>
      </c>
      <c r="BS180" s="88">
        <v>65.739999999999995</v>
      </c>
      <c r="BT180" s="88">
        <v>0</v>
      </c>
      <c r="BU180" s="88">
        <v>17.2</v>
      </c>
      <c r="BV180" s="88">
        <v>0</v>
      </c>
      <c r="BW180" s="88">
        <v>3</v>
      </c>
      <c r="BX180" s="88">
        <v>12</v>
      </c>
      <c r="BY180" s="88">
        <v>151.78</v>
      </c>
      <c r="BZ180" s="88">
        <v>157</v>
      </c>
      <c r="CA180" s="88">
        <v>65.97</v>
      </c>
      <c r="CB180" s="88">
        <v>227.17</v>
      </c>
      <c r="CC180" s="88">
        <v>78.959999999999994</v>
      </c>
      <c r="CD180" s="88">
        <v>11.26</v>
      </c>
      <c r="CE180" s="88">
        <v>17</v>
      </c>
      <c r="CF180" s="88">
        <v>33.700000000000003</v>
      </c>
      <c r="CG180" s="88">
        <v>31.67</v>
      </c>
      <c r="CH180" s="88">
        <v>17.2</v>
      </c>
      <c r="CI180" s="88">
        <v>3.46</v>
      </c>
      <c r="CJ180" s="88">
        <v>4</v>
      </c>
      <c r="CK180" s="88">
        <v>7.8</v>
      </c>
      <c r="CL180" s="88">
        <v>18.71</v>
      </c>
    </row>
    <row r="181" spans="1:90" x14ac:dyDescent="0.3">
      <c r="A181" s="91" t="s">
        <v>761</v>
      </c>
      <c r="B181" s="91" t="s">
        <v>895</v>
      </c>
      <c r="C181" s="91">
        <v>36044</v>
      </c>
      <c r="D181" s="102" t="s">
        <v>938</v>
      </c>
      <c r="E181" s="93">
        <v>9.2557190419933413</v>
      </c>
      <c r="F181" s="91">
        <v>4922.58</v>
      </c>
      <c r="G181" s="108">
        <v>3.9192515923566877</v>
      </c>
      <c r="H181" s="91">
        <v>6</v>
      </c>
      <c r="I181" s="91">
        <v>17.86</v>
      </c>
      <c r="J181" s="91">
        <v>0</v>
      </c>
      <c r="K181" s="91">
        <v>271</v>
      </c>
      <c r="L181" s="91">
        <v>3</v>
      </c>
      <c r="M181" s="91">
        <v>1</v>
      </c>
      <c r="N181" s="91">
        <v>158</v>
      </c>
      <c r="O181" s="91">
        <v>249</v>
      </c>
      <c r="P181" s="91">
        <v>34</v>
      </c>
      <c r="Q181" s="91">
        <v>59</v>
      </c>
      <c r="R181" s="91">
        <v>28</v>
      </c>
      <c r="S181" s="91">
        <v>35</v>
      </c>
      <c r="T181" s="91">
        <v>97</v>
      </c>
      <c r="U181" s="91">
        <v>133</v>
      </c>
      <c r="V181" s="91">
        <v>64</v>
      </c>
      <c r="W181" s="91">
        <v>9</v>
      </c>
      <c r="X181" s="91">
        <v>43</v>
      </c>
      <c r="Y181" s="91">
        <v>11</v>
      </c>
      <c r="Z181" s="91">
        <v>61</v>
      </c>
      <c r="AA181" s="91">
        <v>0</v>
      </c>
      <c r="AB181" s="91">
        <v>2327.75</v>
      </c>
      <c r="AC181" s="91">
        <v>3</v>
      </c>
      <c r="AD181" s="91">
        <v>42.78</v>
      </c>
      <c r="AE181" s="91">
        <v>323.43</v>
      </c>
      <c r="AF181" s="91">
        <v>732.11</v>
      </c>
      <c r="AG181" s="91">
        <v>98.94</v>
      </c>
      <c r="AH181" s="91">
        <v>204.48</v>
      </c>
      <c r="AI181" s="91">
        <v>122.26</v>
      </c>
      <c r="AJ181" s="91">
        <v>77.42</v>
      </c>
      <c r="AK181" s="91">
        <v>136.22</v>
      </c>
      <c r="AL181" s="91">
        <v>242.79</v>
      </c>
      <c r="AM181" s="91">
        <v>262.45999999999998</v>
      </c>
      <c r="AN181" s="91">
        <v>10.9</v>
      </c>
      <c r="AO181" s="91">
        <v>188.33</v>
      </c>
      <c r="AP181" s="91">
        <v>25.71</v>
      </c>
      <c r="AQ181" s="91">
        <v>124</v>
      </c>
      <c r="AR181" s="88">
        <v>1255</v>
      </c>
      <c r="AS181" s="88">
        <f t="shared" si="2"/>
        <v>1256</v>
      </c>
      <c r="AT181" s="109">
        <v>7.9681274900398405E-2</v>
      </c>
      <c r="AU181" s="88">
        <v>1255</v>
      </c>
      <c r="AV181" s="88">
        <v>0</v>
      </c>
      <c r="AW181" s="88">
        <v>296</v>
      </c>
      <c r="AX181" s="88">
        <v>0</v>
      </c>
      <c r="AY181" s="88">
        <v>18</v>
      </c>
      <c r="AZ181" s="88">
        <v>0</v>
      </c>
      <c r="BA181" s="88">
        <v>1</v>
      </c>
      <c r="BB181" s="88">
        <v>1</v>
      </c>
      <c r="BC181" s="88">
        <v>181</v>
      </c>
      <c r="BD181" s="88">
        <v>261</v>
      </c>
      <c r="BE181" s="88">
        <v>41</v>
      </c>
      <c r="BF181" s="88">
        <v>45</v>
      </c>
      <c r="BG181" s="88">
        <v>4</v>
      </c>
      <c r="BH181" s="88">
        <v>26</v>
      </c>
      <c r="BI181" s="88">
        <v>33</v>
      </c>
      <c r="BJ181" s="88">
        <v>106</v>
      </c>
      <c r="BK181" s="88">
        <v>130</v>
      </c>
      <c r="BL181" s="88">
        <v>46</v>
      </c>
      <c r="BM181" s="88">
        <v>5</v>
      </c>
      <c r="BN181" s="88">
        <v>33</v>
      </c>
      <c r="BO181" s="88">
        <v>10</v>
      </c>
      <c r="BP181" s="88">
        <v>40</v>
      </c>
      <c r="BQ181" s="88">
        <v>5037.18</v>
      </c>
      <c r="BR181" s="88">
        <v>0</v>
      </c>
      <c r="BS181" s="88">
        <v>2578.84</v>
      </c>
      <c r="BT181" s="88">
        <v>0</v>
      </c>
      <c r="BU181" s="88">
        <v>232.36</v>
      </c>
      <c r="BV181" s="88">
        <v>0</v>
      </c>
      <c r="BW181" s="88">
        <v>0</v>
      </c>
      <c r="BX181" s="88">
        <v>7.62</v>
      </c>
      <c r="BY181" s="88">
        <v>452.94</v>
      </c>
      <c r="BZ181" s="88">
        <v>727.12</v>
      </c>
      <c r="CA181" s="88">
        <v>123.45</v>
      </c>
      <c r="CB181" s="88">
        <v>174.08</v>
      </c>
      <c r="CC181" s="88">
        <v>12.87</v>
      </c>
      <c r="CD181" s="88">
        <v>122.07</v>
      </c>
      <c r="CE181" s="88">
        <v>90.79</v>
      </c>
      <c r="CF181" s="88">
        <v>133.51</v>
      </c>
      <c r="CG181" s="88">
        <v>224</v>
      </c>
      <c r="CH181" s="88">
        <v>183.35</v>
      </c>
      <c r="CI181" s="88">
        <v>18.63</v>
      </c>
      <c r="CJ181" s="88">
        <v>67.459999999999994</v>
      </c>
      <c r="CK181" s="88">
        <v>15.35</v>
      </c>
      <c r="CL181" s="88">
        <v>117.97</v>
      </c>
    </row>
    <row r="182" spans="1:90" x14ac:dyDescent="0.3">
      <c r="A182" s="91" t="s">
        <v>761</v>
      </c>
      <c r="B182" s="91" t="s">
        <v>895</v>
      </c>
      <c r="C182" s="91">
        <v>36045</v>
      </c>
      <c r="D182" s="102" t="s">
        <v>939</v>
      </c>
      <c r="E182" s="93">
        <v>14.841997642222987</v>
      </c>
      <c r="F182" s="91">
        <v>4907.7</v>
      </c>
      <c r="G182" s="108">
        <v>4.8832835820895522</v>
      </c>
      <c r="H182" s="91">
        <v>2</v>
      </c>
      <c r="I182" s="91">
        <v>5</v>
      </c>
      <c r="J182" s="91">
        <v>8</v>
      </c>
      <c r="K182" s="91">
        <v>167</v>
      </c>
      <c r="L182" s="91">
        <v>1</v>
      </c>
      <c r="M182" s="91">
        <v>1</v>
      </c>
      <c r="N182" s="91">
        <v>106</v>
      </c>
      <c r="O182" s="91">
        <v>232</v>
      </c>
      <c r="P182" s="91">
        <v>38</v>
      </c>
      <c r="Q182" s="91">
        <v>55</v>
      </c>
      <c r="R182" s="91">
        <v>19</v>
      </c>
      <c r="S182" s="91">
        <v>15</v>
      </c>
      <c r="T182" s="91">
        <v>55</v>
      </c>
      <c r="U182" s="91">
        <v>142</v>
      </c>
      <c r="V182" s="91">
        <v>51</v>
      </c>
      <c r="W182" s="91">
        <v>4</v>
      </c>
      <c r="X182" s="91">
        <v>50</v>
      </c>
      <c r="Y182" s="91">
        <v>18</v>
      </c>
      <c r="Z182" s="91">
        <v>43</v>
      </c>
      <c r="AA182" s="91">
        <v>2</v>
      </c>
      <c r="AB182" s="91">
        <v>1917.06</v>
      </c>
      <c r="AC182" s="91">
        <v>1</v>
      </c>
      <c r="AD182" s="91">
        <v>3</v>
      </c>
      <c r="AE182" s="91">
        <v>305.76</v>
      </c>
      <c r="AF182" s="91">
        <v>947.13</v>
      </c>
      <c r="AG182" s="91">
        <v>538.36</v>
      </c>
      <c r="AH182" s="91">
        <v>299.57</v>
      </c>
      <c r="AI182" s="91">
        <v>62.46</v>
      </c>
      <c r="AJ182" s="91">
        <v>42.91</v>
      </c>
      <c r="AK182" s="91">
        <v>70.62</v>
      </c>
      <c r="AL182" s="91">
        <v>244.54</v>
      </c>
      <c r="AM182" s="91">
        <v>225.5</v>
      </c>
      <c r="AN182" s="91">
        <v>4.8099999999999996</v>
      </c>
      <c r="AO182" s="91">
        <v>135.30000000000001</v>
      </c>
      <c r="AP182" s="91">
        <v>27.99</v>
      </c>
      <c r="AQ182" s="91">
        <v>79.69</v>
      </c>
      <c r="AR182" s="88">
        <v>1043</v>
      </c>
      <c r="AS182" s="88">
        <f t="shared" si="2"/>
        <v>1005</v>
      </c>
      <c r="AT182" s="109">
        <v>-3.6433365292425699</v>
      </c>
      <c r="AU182" s="88">
        <v>1043</v>
      </c>
      <c r="AV182" s="88">
        <v>7</v>
      </c>
      <c r="AW182" s="88">
        <v>203</v>
      </c>
      <c r="AX182" s="88">
        <v>0</v>
      </c>
      <c r="AY182" s="88">
        <v>30</v>
      </c>
      <c r="AZ182" s="88">
        <v>0</v>
      </c>
      <c r="BA182" s="88">
        <v>0</v>
      </c>
      <c r="BB182" s="88">
        <v>0</v>
      </c>
      <c r="BC182" s="88">
        <v>129</v>
      </c>
      <c r="BD182" s="88">
        <v>263</v>
      </c>
      <c r="BE182" s="88">
        <v>44</v>
      </c>
      <c r="BF182" s="88">
        <v>58</v>
      </c>
      <c r="BG182" s="88">
        <v>2</v>
      </c>
      <c r="BH182" s="88">
        <v>13</v>
      </c>
      <c r="BI182" s="88">
        <v>20</v>
      </c>
      <c r="BJ182" s="88">
        <v>56</v>
      </c>
      <c r="BK182" s="88">
        <v>116</v>
      </c>
      <c r="BL182" s="88">
        <v>35</v>
      </c>
      <c r="BM182" s="88">
        <v>3</v>
      </c>
      <c r="BN182" s="88">
        <v>36</v>
      </c>
      <c r="BO182" s="88">
        <v>15</v>
      </c>
      <c r="BP182" s="88">
        <v>45</v>
      </c>
      <c r="BQ182" s="88">
        <v>4199.76</v>
      </c>
      <c r="BR182" s="88">
        <v>13</v>
      </c>
      <c r="BS182" s="88">
        <v>1945.29</v>
      </c>
      <c r="BT182" s="88">
        <v>0</v>
      </c>
      <c r="BU182" s="88">
        <v>288.01</v>
      </c>
      <c r="BV182" s="88">
        <v>0</v>
      </c>
      <c r="BW182" s="88">
        <v>0</v>
      </c>
      <c r="BX182" s="88">
        <v>0</v>
      </c>
      <c r="BY182" s="88">
        <v>300.41000000000003</v>
      </c>
      <c r="BZ182" s="88">
        <v>847.32</v>
      </c>
      <c r="CA182" s="88">
        <v>267.54000000000002</v>
      </c>
      <c r="CB182" s="88">
        <v>261.98</v>
      </c>
      <c r="CC182" s="88">
        <v>7</v>
      </c>
      <c r="CD182" s="88">
        <v>19.36</v>
      </c>
      <c r="CE182" s="88">
        <v>60.86</v>
      </c>
      <c r="CF182" s="88">
        <v>70.17</v>
      </c>
      <c r="CG182" s="88">
        <v>163.34</v>
      </c>
      <c r="CH182" s="88">
        <v>86.27</v>
      </c>
      <c r="CI182" s="88">
        <v>3</v>
      </c>
      <c r="CJ182" s="88">
        <v>56.65</v>
      </c>
      <c r="CK182" s="88">
        <v>20.79</v>
      </c>
      <c r="CL182" s="88">
        <v>83.78</v>
      </c>
    </row>
    <row r="183" spans="1:90" x14ac:dyDescent="0.3">
      <c r="A183" s="91" t="s">
        <v>761</v>
      </c>
      <c r="B183" s="91" t="s">
        <v>895</v>
      </c>
      <c r="C183" s="91">
        <v>36046</v>
      </c>
      <c r="D183" s="102" t="s">
        <v>940</v>
      </c>
      <c r="E183" s="93">
        <v>24.932454458558254</v>
      </c>
      <c r="F183" s="91">
        <v>8527.81</v>
      </c>
      <c r="G183" s="108">
        <v>3.8327235955056178</v>
      </c>
      <c r="H183" s="91">
        <v>4</v>
      </c>
      <c r="I183" s="91">
        <v>19.41</v>
      </c>
      <c r="J183" s="91">
        <v>0</v>
      </c>
      <c r="K183" s="91">
        <v>187</v>
      </c>
      <c r="L183" s="91">
        <v>3</v>
      </c>
      <c r="M183" s="91">
        <v>5</v>
      </c>
      <c r="N183" s="91">
        <v>237</v>
      </c>
      <c r="O183" s="91">
        <v>562</v>
      </c>
      <c r="P183" s="91">
        <v>130</v>
      </c>
      <c r="Q183" s="91">
        <v>111</v>
      </c>
      <c r="R183" s="91">
        <v>51</v>
      </c>
      <c r="S183" s="91">
        <v>80</v>
      </c>
      <c r="T183" s="91">
        <v>181</v>
      </c>
      <c r="U183" s="91">
        <v>311</v>
      </c>
      <c r="V183" s="91">
        <v>88</v>
      </c>
      <c r="W183" s="91">
        <v>22</v>
      </c>
      <c r="X183" s="91">
        <v>123</v>
      </c>
      <c r="Y183" s="91">
        <v>26</v>
      </c>
      <c r="Z183" s="91">
        <v>108</v>
      </c>
      <c r="AA183" s="91">
        <v>0</v>
      </c>
      <c r="AB183" s="91">
        <v>1809.89</v>
      </c>
      <c r="AC183" s="91">
        <v>12.91</v>
      </c>
      <c r="AD183" s="91">
        <v>39.369999999999997</v>
      </c>
      <c r="AE183" s="91">
        <v>487.23</v>
      </c>
      <c r="AF183" s="91">
        <v>2054.29</v>
      </c>
      <c r="AG183" s="91">
        <v>1090.51</v>
      </c>
      <c r="AH183" s="91">
        <v>571.16</v>
      </c>
      <c r="AI183" s="91">
        <v>142.30000000000001</v>
      </c>
      <c r="AJ183" s="91">
        <v>242.64</v>
      </c>
      <c r="AK183" s="91">
        <v>244.17</v>
      </c>
      <c r="AL183" s="91">
        <v>494.82</v>
      </c>
      <c r="AM183" s="91">
        <v>653.02</v>
      </c>
      <c r="AN183" s="91">
        <v>31.11</v>
      </c>
      <c r="AO183" s="91">
        <v>389.57</v>
      </c>
      <c r="AP183" s="91">
        <v>40.4</v>
      </c>
      <c r="AQ183" s="91">
        <v>224.42</v>
      </c>
      <c r="AR183" s="88">
        <v>2256</v>
      </c>
      <c r="AS183" s="88">
        <f t="shared" si="2"/>
        <v>2225</v>
      </c>
      <c r="AT183" s="109">
        <v>-1.374113475177305</v>
      </c>
      <c r="AU183" s="88">
        <v>2256</v>
      </c>
      <c r="AV183" s="88">
        <v>0</v>
      </c>
      <c r="AW183" s="88">
        <v>220</v>
      </c>
      <c r="AX183" s="88">
        <v>0</v>
      </c>
      <c r="AY183" s="88">
        <v>41</v>
      </c>
      <c r="AZ183" s="88">
        <v>0</v>
      </c>
      <c r="BA183" s="88">
        <v>2</v>
      </c>
      <c r="BB183" s="88">
        <v>1</v>
      </c>
      <c r="BC183" s="88">
        <v>247</v>
      </c>
      <c r="BD183" s="88">
        <v>594</v>
      </c>
      <c r="BE183" s="88">
        <v>164</v>
      </c>
      <c r="BF183" s="88">
        <v>118</v>
      </c>
      <c r="BG183" s="88">
        <v>5</v>
      </c>
      <c r="BH183" s="88">
        <v>50</v>
      </c>
      <c r="BI183" s="88">
        <v>85</v>
      </c>
      <c r="BJ183" s="88">
        <v>173</v>
      </c>
      <c r="BK183" s="88">
        <v>298</v>
      </c>
      <c r="BL183" s="88">
        <v>74</v>
      </c>
      <c r="BM183" s="88">
        <v>8</v>
      </c>
      <c r="BN183" s="88">
        <v>95</v>
      </c>
      <c r="BO183" s="88">
        <v>20</v>
      </c>
      <c r="BP183" s="88">
        <v>107</v>
      </c>
      <c r="BQ183" s="88">
        <v>8855.59</v>
      </c>
      <c r="BR183" s="88">
        <v>0</v>
      </c>
      <c r="BS183" s="88">
        <v>1900.3</v>
      </c>
      <c r="BT183" s="88">
        <v>0</v>
      </c>
      <c r="BU183" s="88">
        <v>341.72</v>
      </c>
      <c r="BV183" s="88">
        <v>0</v>
      </c>
      <c r="BW183" s="88">
        <v>46.75</v>
      </c>
      <c r="BX183" s="88">
        <v>1.98</v>
      </c>
      <c r="BY183" s="88">
        <v>515.9</v>
      </c>
      <c r="BZ183" s="88">
        <v>2061.3200000000002</v>
      </c>
      <c r="CA183" s="88">
        <v>1662.79</v>
      </c>
      <c r="CB183" s="88">
        <v>565.73</v>
      </c>
      <c r="CC183" s="88">
        <v>26.26</v>
      </c>
      <c r="CD183" s="88">
        <v>182.19</v>
      </c>
      <c r="CE183" s="88">
        <v>311.24</v>
      </c>
      <c r="CF183" s="88">
        <v>223.21</v>
      </c>
      <c r="CG183" s="88">
        <v>504.05</v>
      </c>
      <c r="CH183" s="88">
        <v>282.35000000000002</v>
      </c>
      <c r="CI183" s="88">
        <v>14.43</v>
      </c>
      <c r="CJ183" s="88">
        <v>281.18</v>
      </c>
      <c r="CK183" s="88">
        <v>52.23</v>
      </c>
      <c r="CL183" s="88">
        <v>249.94</v>
      </c>
    </row>
    <row r="184" spans="1:90" x14ac:dyDescent="0.3">
      <c r="A184" s="91" t="s">
        <v>761</v>
      </c>
      <c r="B184" s="91" t="s">
        <v>895</v>
      </c>
      <c r="C184" s="91">
        <v>36047</v>
      </c>
      <c r="D184" s="102" t="s">
        <v>941</v>
      </c>
      <c r="E184" s="93">
        <v>18.531309050628789</v>
      </c>
      <c r="F184" s="91">
        <v>1064.24</v>
      </c>
      <c r="G184" s="108">
        <v>2.4132426303854877</v>
      </c>
      <c r="H184" s="91">
        <v>7</v>
      </c>
      <c r="I184" s="91">
        <v>16.440000000000001</v>
      </c>
      <c r="J184" s="91">
        <v>0</v>
      </c>
      <c r="K184" s="91">
        <v>45</v>
      </c>
      <c r="L184" s="91">
        <v>3</v>
      </c>
      <c r="M184" s="91">
        <v>2</v>
      </c>
      <c r="N184" s="91">
        <v>101</v>
      </c>
      <c r="O184" s="91">
        <v>90</v>
      </c>
      <c r="P184" s="91">
        <v>24</v>
      </c>
      <c r="Q184" s="91">
        <v>43</v>
      </c>
      <c r="R184" s="91">
        <v>4</v>
      </c>
      <c r="S184" s="91">
        <v>10</v>
      </c>
      <c r="T184" s="91">
        <v>17</v>
      </c>
      <c r="U184" s="91">
        <v>37</v>
      </c>
      <c r="V184" s="91">
        <v>22</v>
      </c>
      <c r="W184" s="91">
        <v>0</v>
      </c>
      <c r="X184" s="91">
        <v>22</v>
      </c>
      <c r="Y184" s="91">
        <v>3</v>
      </c>
      <c r="Z184" s="91">
        <v>18</v>
      </c>
      <c r="AA184" s="91">
        <v>0</v>
      </c>
      <c r="AB184" s="91">
        <v>306.94</v>
      </c>
      <c r="AC184" s="91">
        <v>12.39</v>
      </c>
      <c r="AD184" s="91">
        <v>9.07</v>
      </c>
      <c r="AE184" s="91">
        <v>135.44999999999999</v>
      </c>
      <c r="AF184" s="91">
        <v>177.03</v>
      </c>
      <c r="AG184" s="91">
        <v>38.700000000000003</v>
      </c>
      <c r="AH184" s="91">
        <v>132.96</v>
      </c>
      <c r="AI184" s="91">
        <v>6</v>
      </c>
      <c r="AJ184" s="91">
        <v>24.96</v>
      </c>
      <c r="AK184" s="91">
        <v>28.02</v>
      </c>
      <c r="AL184" s="91">
        <v>52.58</v>
      </c>
      <c r="AM184" s="91">
        <v>53.5</v>
      </c>
      <c r="AN184" s="91">
        <v>0</v>
      </c>
      <c r="AO184" s="91">
        <v>48.48</v>
      </c>
      <c r="AP184" s="91">
        <v>7.6</v>
      </c>
      <c r="AQ184" s="91">
        <v>30.56</v>
      </c>
      <c r="AR184" s="88">
        <v>438</v>
      </c>
      <c r="AS184" s="88">
        <f t="shared" si="2"/>
        <v>441</v>
      </c>
      <c r="AT184" s="109">
        <v>0.68493150684931503</v>
      </c>
      <c r="AU184" s="88">
        <v>438</v>
      </c>
      <c r="AV184" s="88">
        <v>0</v>
      </c>
      <c r="AW184" s="88">
        <v>54</v>
      </c>
      <c r="AX184" s="88">
        <v>0</v>
      </c>
      <c r="AY184" s="88">
        <v>16</v>
      </c>
      <c r="AZ184" s="88">
        <v>0</v>
      </c>
      <c r="BA184" s="88">
        <v>3</v>
      </c>
      <c r="BB184" s="88">
        <v>2</v>
      </c>
      <c r="BC184" s="88">
        <v>108</v>
      </c>
      <c r="BD184" s="88">
        <v>93</v>
      </c>
      <c r="BE184" s="88">
        <v>21</v>
      </c>
      <c r="BF184" s="88">
        <v>46</v>
      </c>
      <c r="BG184" s="88">
        <v>7</v>
      </c>
      <c r="BH184" s="88">
        <v>1</v>
      </c>
      <c r="BI184" s="88">
        <v>10</v>
      </c>
      <c r="BJ184" s="88">
        <v>15</v>
      </c>
      <c r="BK184" s="88">
        <v>41</v>
      </c>
      <c r="BL184" s="88">
        <v>6</v>
      </c>
      <c r="BM184" s="88">
        <v>1</v>
      </c>
      <c r="BN184" s="88">
        <v>16</v>
      </c>
      <c r="BO184" s="88">
        <v>3</v>
      </c>
      <c r="BP184" s="88">
        <v>18</v>
      </c>
      <c r="BQ184" s="88">
        <v>1613.88</v>
      </c>
      <c r="BR184" s="88">
        <v>0</v>
      </c>
      <c r="BS184" s="88">
        <v>345.37</v>
      </c>
      <c r="BT184" s="88">
        <v>0</v>
      </c>
      <c r="BU184" s="88">
        <v>76.38</v>
      </c>
      <c r="BV184" s="88">
        <v>0</v>
      </c>
      <c r="BW184" s="88">
        <v>6.33</v>
      </c>
      <c r="BX184" s="88">
        <v>2.91</v>
      </c>
      <c r="BY184" s="88">
        <v>168.42</v>
      </c>
      <c r="BZ184" s="88">
        <v>218.44</v>
      </c>
      <c r="CA184" s="88">
        <v>53.55</v>
      </c>
      <c r="CB184" s="88">
        <v>166.57</v>
      </c>
      <c r="CC184" s="88">
        <v>31.03</v>
      </c>
      <c r="CD184" s="88">
        <v>1</v>
      </c>
      <c r="CE184" s="88">
        <v>28</v>
      </c>
      <c r="CF184" s="88">
        <v>21.48</v>
      </c>
      <c r="CG184" s="88">
        <v>56.08</v>
      </c>
      <c r="CH184" s="88">
        <v>488.63</v>
      </c>
      <c r="CI184" s="88">
        <v>0.66</v>
      </c>
      <c r="CJ184" s="88">
        <v>20.75</v>
      </c>
      <c r="CK184" s="88">
        <v>5.83</v>
      </c>
      <c r="CL184" s="88">
        <v>29.86</v>
      </c>
    </row>
    <row r="185" spans="1:90" x14ac:dyDescent="0.3">
      <c r="A185" s="91" t="s">
        <v>761</v>
      </c>
      <c r="B185" s="91" t="s">
        <v>942</v>
      </c>
      <c r="C185" s="91">
        <v>37001</v>
      </c>
      <c r="D185" s="102" t="s">
        <v>943</v>
      </c>
      <c r="E185" s="93">
        <v>7.6855818191169654</v>
      </c>
      <c r="F185" s="91">
        <v>5974.77</v>
      </c>
      <c r="G185" s="108">
        <v>5.5219685767097975</v>
      </c>
      <c r="H185" s="91">
        <v>4</v>
      </c>
      <c r="I185" s="91">
        <v>22.96</v>
      </c>
      <c r="J185" s="91">
        <v>0</v>
      </c>
      <c r="K185" s="91">
        <v>156</v>
      </c>
      <c r="L185" s="91">
        <v>3</v>
      </c>
      <c r="M185" s="91">
        <v>8</v>
      </c>
      <c r="N185" s="91">
        <v>131</v>
      </c>
      <c r="O185" s="91">
        <v>244</v>
      </c>
      <c r="P185" s="91">
        <v>74</v>
      </c>
      <c r="Q185" s="91">
        <v>52</v>
      </c>
      <c r="R185" s="91">
        <v>27</v>
      </c>
      <c r="S185" s="91">
        <v>25</v>
      </c>
      <c r="T185" s="91">
        <v>73</v>
      </c>
      <c r="U185" s="91">
        <v>133</v>
      </c>
      <c r="V185" s="91">
        <v>60</v>
      </c>
      <c r="W185" s="91">
        <v>10</v>
      </c>
      <c r="X185" s="91">
        <v>42</v>
      </c>
      <c r="Y185" s="91">
        <v>3</v>
      </c>
      <c r="Z185" s="91">
        <v>41</v>
      </c>
      <c r="AA185" s="91">
        <v>0</v>
      </c>
      <c r="AB185" s="91">
        <v>2721.98</v>
      </c>
      <c r="AC185" s="91">
        <v>53.22</v>
      </c>
      <c r="AD185" s="91">
        <v>49.15</v>
      </c>
      <c r="AE185" s="91">
        <v>259.14999999999998</v>
      </c>
      <c r="AF185" s="91">
        <v>1210.08</v>
      </c>
      <c r="AG185" s="91">
        <v>478.02</v>
      </c>
      <c r="AH185" s="91">
        <v>319.58</v>
      </c>
      <c r="AI185" s="91">
        <v>70.599999999999994</v>
      </c>
      <c r="AJ185" s="91">
        <v>105.26</v>
      </c>
      <c r="AK185" s="91">
        <v>93.37</v>
      </c>
      <c r="AL185" s="91">
        <v>196.58</v>
      </c>
      <c r="AM185" s="91">
        <v>251.4</v>
      </c>
      <c r="AN185" s="91">
        <v>9.33</v>
      </c>
      <c r="AO185" s="91">
        <v>77.88</v>
      </c>
      <c r="AP185" s="91">
        <v>3.68</v>
      </c>
      <c r="AQ185" s="91">
        <v>75.489999999999995</v>
      </c>
      <c r="AR185" s="88">
        <v>1131</v>
      </c>
      <c r="AS185" s="88">
        <f t="shared" si="2"/>
        <v>1082</v>
      </c>
      <c r="AT185" s="109">
        <v>-4.3324491600353667</v>
      </c>
      <c r="AU185" s="88">
        <v>1131</v>
      </c>
      <c r="AV185" s="88">
        <v>0</v>
      </c>
      <c r="AW185" s="88">
        <v>177</v>
      </c>
      <c r="AX185" s="88">
        <v>0</v>
      </c>
      <c r="AY185" s="88">
        <v>12</v>
      </c>
      <c r="AZ185" s="88">
        <v>1</v>
      </c>
      <c r="BA185" s="88">
        <v>6</v>
      </c>
      <c r="BB185" s="88">
        <v>5</v>
      </c>
      <c r="BC185" s="88">
        <v>126</v>
      </c>
      <c r="BD185" s="88">
        <v>283</v>
      </c>
      <c r="BE185" s="88">
        <v>91</v>
      </c>
      <c r="BF185" s="88">
        <v>56</v>
      </c>
      <c r="BG185" s="88">
        <v>5</v>
      </c>
      <c r="BH185" s="88">
        <v>27</v>
      </c>
      <c r="BI185" s="88">
        <v>23</v>
      </c>
      <c r="BJ185" s="88">
        <v>77</v>
      </c>
      <c r="BK185" s="88">
        <v>132</v>
      </c>
      <c r="BL185" s="88">
        <v>33</v>
      </c>
      <c r="BM185" s="88">
        <v>7</v>
      </c>
      <c r="BN185" s="88">
        <v>40</v>
      </c>
      <c r="BO185" s="88">
        <v>10</v>
      </c>
      <c r="BP185" s="88">
        <v>38</v>
      </c>
      <c r="BQ185" s="88">
        <v>5864.2</v>
      </c>
      <c r="BR185" s="88">
        <v>0</v>
      </c>
      <c r="BS185" s="88">
        <v>2378.4499999999998</v>
      </c>
      <c r="BT185" s="88">
        <v>0</v>
      </c>
      <c r="BU185" s="88">
        <v>224.44</v>
      </c>
      <c r="BV185" s="88">
        <v>2</v>
      </c>
      <c r="BW185" s="88">
        <v>29.99</v>
      </c>
      <c r="BX185" s="88">
        <v>27.34</v>
      </c>
      <c r="BY185" s="88">
        <v>308.87</v>
      </c>
      <c r="BZ185" s="88">
        <v>1257.1300000000001</v>
      </c>
      <c r="CA185" s="88">
        <v>722.56</v>
      </c>
      <c r="CB185" s="88">
        <v>293.44</v>
      </c>
      <c r="CC185" s="88">
        <v>35.44</v>
      </c>
      <c r="CD185" s="88">
        <v>88.84</v>
      </c>
      <c r="CE185" s="88">
        <v>115.4</v>
      </c>
      <c r="CF185" s="88">
        <v>106.61</v>
      </c>
      <c r="CG185" s="88">
        <v>217.88</v>
      </c>
      <c r="CH185" s="88">
        <v>142.96</v>
      </c>
      <c r="CI185" s="88">
        <v>5.58</v>
      </c>
      <c r="CJ185" s="88">
        <v>68.72</v>
      </c>
      <c r="CK185" s="88">
        <v>22.18</v>
      </c>
      <c r="CL185" s="88">
        <v>78.25</v>
      </c>
    </row>
    <row r="186" spans="1:90" x14ac:dyDescent="0.3">
      <c r="A186" s="91" t="s">
        <v>761</v>
      </c>
      <c r="B186" s="91" t="s">
        <v>942</v>
      </c>
      <c r="C186" s="91">
        <v>37002</v>
      </c>
      <c r="D186" s="102" t="s">
        <v>944</v>
      </c>
      <c r="E186" s="93">
        <v>2.8660364454500717</v>
      </c>
      <c r="F186" s="91">
        <v>6691.15</v>
      </c>
      <c r="G186" s="108">
        <v>4.8769314868804665</v>
      </c>
      <c r="H186" s="91">
        <v>4</v>
      </c>
      <c r="I186" s="91">
        <v>8.15</v>
      </c>
      <c r="J186" s="91">
        <v>0</v>
      </c>
      <c r="K186" s="91">
        <v>175</v>
      </c>
      <c r="L186" s="91">
        <v>1</v>
      </c>
      <c r="M186" s="91">
        <v>2</v>
      </c>
      <c r="N186" s="91">
        <v>117</v>
      </c>
      <c r="O186" s="91">
        <v>412</v>
      </c>
      <c r="P186" s="91">
        <v>118</v>
      </c>
      <c r="Q186" s="91">
        <v>74</v>
      </c>
      <c r="R186" s="91">
        <v>33</v>
      </c>
      <c r="S186" s="91">
        <v>24</v>
      </c>
      <c r="T186" s="91">
        <v>110</v>
      </c>
      <c r="U186" s="91">
        <v>124</v>
      </c>
      <c r="V186" s="91">
        <v>77</v>
      </c>
      <c r="W186" s="91">
        <v>8</v>
      </c>
      <c r="X186" s="91">
        <v>39</v>
      </c>
      <c r="Y186" s="91">
        <v>17</v>
      </c>
      <c r="Z186" s="91">
        <v>41</v>
      </c>
      <c r="AA186" s="91">
        <v>0</v>
      </c>
      <c r="AB186" s="91">
        <v>1564.53</v>
      </c>
      <c r="AC186" s="91">
        <v>1.94</v>
      </c>
      <c r="AD186" s="91">
        <v>8.61</v>
      </c>
      <c r="AE186" s="91">
        <v>268.33999999999997</v>
      </c>
      <c r="AF186" s="91">
        <v>2389.11</v>
      </c>
      <c r="AG186" s="91">
        <v>1000.17</v>
      </c>
      <c r="AH186" s="91">
        <v>342.7</v>
      </c>
      <c r="AI186" s="91">
        <v>135.78</v>
      </c>
      <c r="AJ186" s="91">
        <v>57.01</v>
      </c>
      <c r="AK186" s="91">
        <v>127.19</v>
      </c>
      <c r="AL186" s="91">
        <v>307.94</v>
      </c>
      <c r="AM186" s="91">
        <v>216.42</v>
      </c>
      <c r="AN186" s="91">
        <v>18.940000000000001</v>
      </c>
      <c r="AO186" s="91">
        <v>127.03</v>
      </c>
      <c r="AP186" s="91">
        <v>35.21</v>
      </c>
      <c r="AQ186" s="91">
        <v>90.23</v>
      </c>
      <c r="AR186" s="88">
        <v>1524</v>
      </c>
      <c r="AS186" s="88">
        <f t="shared" si="2"/>
        <v>1372</v>
      </c>
      <c r="AT186" s="109">
        <v>-9.9737532808398957</v>
      </c>
      <c r="AU186" s="88">
        <v>1524</v>
      </c>
      <c r="AV186" s="88">
        <v>0</v>
      </c>
      <c r="AW186" s="88">
        <v>235</v>
      </c>
      <c r="AX186" s="88">
        <v>0</v>
      </c>
      <c r="AY186" s="88">
        <v>6</v>
      </c>
      <c r="AZ186" s="88">
        <v>1</v>
      </c>
      <c r="BA186" s="88">
        <v>0</v>
      </c>
      <c r="BB186" s="88">
        <v>5</v>
      </c>
      <c r="BC186" s="88">
        <v>136</v>
      </c>
      <c r="BD186" s="88">
        <v>481</v>
      </c>
      <c r="BE186" s="88">
        <v>117</v>
      </c>
      <c r="BF186" s="88">
        <v>85</v>
      </c>
      <c r="BG186" s="88">
        <v>2</v>
      </c>
      <c r="BH186" s="88">
        <v>41</v>
      </c>
      <c r="BI186" s="88">
        <v>25</v>
      </c>
      <c r="BJ186" s="88">
        <v>121</v>
      </c>
      <c r="BK186" s="88">
        <v>134</v>
      </c>
      <c r="BL186" s="88">
        <v>55</v>
      </c>
      <c r="BM186" s="88">
        <v>5</v>
      </c>
      <c r="BN186" s="88">
        <v>37</v>
      </c>
      <c r="BO186" s="88">
        <v>17</v>
      </c>
      <c r="BP186" s="88">
        <v>30</v>
      </c>
      <c r="BQ186" s="88">
        <v>7277.46</v>
      </c>
      <c r="BR186" s="88">
        <v>0</v>
      </c>
      <c r="BS186" s="88">
        <v>1933.44</v>
      </c>
      <c r="BT186" s="88">
        <v>0</v>
      </c>
      <c r="BU186" s="88">
        <v>18.22</v>
      </c>
      <c r="BV186" s="88">
        <v>25.74</v>
      </c>
      <c r="BW186" s="88">
        <v>0</v>
      </c>
      <c r="BX186" s="88">
        <v>19.760000000000002</v>
      </c>
      <c r="BY186" s="88">
        <v>332.36</v>
      </c>
      <c r="BZ186" s="88">
        <v>2421.85</v>
      </c>
      <c r="CA186" s="88">
        <v>1006.12</v>
      </c>
      <c r="CB186" s="88">
        <v>346.29</v>
      </c>
      <c r="CC186" s="88">
        <v>5.01</v>
      </c>
      <c r="CD186" s="88">
        <v>225.07</v>
      </c>
      <c r="CE186" s="88">
        <v>87.13</v>
      </c>
      <c r="CF186" s="88">
        <v>143.52000000000001</v>
      </c>
      <c r="CG186" s="88">
        <v>199.48</v>
      </c>
      <c r="CH186" s="88">
        <v>338.84</v>
      </c>
      <c r="CI186" s="88">
        <v>42.5</v>
      </c>
      <c r="CJ186" s="88">
        <v>53.45</v>
      </c>
      <c r="CK186" s="88">
        <v>28.3</v>
      </c>
      <c r="CL186" s="88">
        <v>99.35</v>
      </c>
    </row>
    <row r="187" spans="1:90" x14ac:dyDescent="0.3">
      <c r="A187" s="91" t="s">
        <v>761</v>
      </c>
      <c r="B187" s="91" t="s">
        <v>942</v>
      </c>
      <c r="C187" s="91">
        <v>37003</v>
      </c>
      <c r="D187" s="102" t="s">
        <v>945</v>
      </c>
      <c r="E187" s="93">
        <v>23.173383589446214</v>
      </c>
      <c r="F187" s="91">
        <v>768.2</v>
      </c>
      <c r="G187" s="108">
        <v>1.9205000000000001</v>
      </c>
      <c r="H187" s="91">
        <v>3</v>
      </c>
      <c r="I187" s="91">
        <v>5.33</v>
      </c>
      <c r="J187" s="91">
        <v>0</v>
      </c>
      <c r="K187" s="91">
        <v>38</v>
      </c>
      <c r="L187" s="91">
        <v>0</v>
      </c>
      <c r="M187" s="91">
        <v>0</v>
      </c>
      <c r="N187" s="91">
        <v>93</v>
      </c>
      <c r="O187" s="91">
        <v>82</v>
      </c>
      <c r="P187" s="91">
        <v>41</v>
      </c>
      <c r="Q187" s="91">
        <v>20</v>
      </c>
      <c r="R187" s="91">
        <v>10</v>
      </c>
      <c r="S187" s="91">
        <v>6</v>
      </c>
      <c r="T187" s="91">
        <v>15</v>
      </c>
      <c r="U187" s="91">
        <v>38</v>
      </c>
      <c r="V187" s="91">
        <v>20</v>
      </c>
      <c r="W187" s="91">
        <v>0</v>
      </c>
      <c r="X187" s="91">
        <v>15</v>
      </c>
      <c r="Y187" s="91">
        <v>3</v>
      </c>
      <c r="Z187" s="91">
        <v>19</v>
      </c>
      <c r="AA187" s="91">
        <v>0</v>
      </c>
      <c r="AB187" s="91">
        <v>137.96</v>
      </c>
      <c r="AC187" s="91">
        <v>0</v>
      </c>
      <c r="AD187" s="91">
        <v>0</v>
      </c>
      <c r="AE187" s="91">
        <v>134.66999999999999</v>
      </c>
      <c r="AF187" s="91">
        <v>163.16999999999999</v>
      </c>
      <c r="AG187" s="91">
        <v>52.99</v>
      </c>
      <c r="AH187" s="91">
        <v>59.87</v>
      </c>
      <c r="AI187" s="91">
        <v>25.17</v>
      </c>
      <c r="AJ187" s="91">
        <v>13</v>
      </c>
      <c r="AK187" s="91">
        <v>14</v>
      </c>
      <c r="AL187" s="91">
        <v>41.55</v>
      </c>
      <c r="AM187" s="91">
        <v>27.9</v>
      </c>
      <c r="AN187" s="91">
        <v>0</v>
      </c>
      <c r="AO187" s="91">
        <v>58.34</v>
      </c>
      <c r="AP187" s="91">
        <v>3</v>
      </c>
      <c r="AQ187" s="91">
        <v>36.58</v>
      </c>
      <c r="AR187" s="88">
        <v>417</v>
      </c>
      <c r="AS187" s="88">
        <f t="shared" si="2"/>
        <v>400</v>
      </c>
      <c r="AT187" s="109">
        <v>-4.0767386091127102</v>
      </c>
      <c r="AU187" s="88">
        <v>417</v>
      </c>
      <c r="AV187" s="88">
        <v>0</v>
      </c>
      <c r="AW187" s="88">
        <v>43</v>
      </c>
      <c r="AX187" s="88">
        <v>0</v>
      </c>
      <c r="AY187" s="88">
        <v>3</v>
      </c>
      <c r="AZ187" s="88">
        <v>0</v>
      </c>
      <c r="BA187" s="88">
        <v>1</v>
      </c>
      <c r="BB187" s="88">
        <v>0</v>
      </c>
      <c r="BC187" s="88">
        <v>98</v>
      </c>
      <c r="BD187" s="88">
        <v>90</v>
      </c>
      <c r="BE187" s="88">
        <v>52</v>
      </c>
      <c r="BF187" s="88">
        <v>20</v>
      </c>
      <c r="BG187" s="88">
        <v>3</v>
      </c>
      <c r="BH187" s="88">
        <v>5</v>
      </c>
      <c r="BI187" s="88">
        <v>12</v>
      </c>
      <c r="BJ187" s="88">
        <v>14</v>
      </c>
      <c r="BK187" s="88">
        <v>31</v>
      </c>
      <c r="BL187" s="88">
        <v>9</v>
      </c>
      <c r="BM187" s="88">
        <v>0</v>
      </c>
      <c r="BN187" s="88">
        <v>20</v>
      </c>
      <c r="BO187" s="88">
        <v>1</v>
      </c>
      <c r="BP187" s="88">
        <v>21</v>
      </c>
      <c r="BQ187" s="88">
        <v>969.63</v>
      </c>
      <c r="BR187" s="88">
        <v>0</v>
      </c>
      <c r="BS187" s="88">
        <v>195.58</v>
      </c>
      <c r="BT187" s="88">
        <v>0</v>
      </c>
      <c r="BU187" s="88">
        <v>44.47</v>
      </c>
      <c r="BV187" s="88">
        <v>0</v>
      </c>
      <c r="BW187" s="88">
        <v>2</v>
      </c>
      <c r="BX187" s="88">
        <v>0</v>
      </c>
      <c r="BY187" s="88">
        <v>173.22</v>
      </c>
      <c r="BZ187" s="88">
        <v>186.6</v>
      </c>
      <c r="CA187" s="88">
        <v>97.83</v>
      </c>
      <c r="CB187" s="88">
        <v>81.22</v>
      </c>
      <c r="CC187" s="88">
        <v>22.19</v>
      </c>
      <c r="CD187" s="88">
        <v>42.45</v>
      </c>
      <c r="CE187" s="88">
        <v>25.4</v>
      </c>
      <c r="CF187" s="88">
        <v>14.21</v>
      </c>
      <c r="CG187" s="88">
        <v>36.96</v>
      </c>
      <c r="CH187" s="88">
        <v>11</v>
      </c>
      <c r="CI187" s="88">
        <v>0</v>
      </c>
      <c r="CJ187" s="88">
        <v>62.86</v>
      </c>
      <c r="CK187" s="88">
        <v>1.92</v>
      </c>
      <c r="CL187" s="88">
        <v>38.380000000000003</v>
      </c>
    </row>
    <row r="188" spans="1:90" x14ac:dyDescent="0.3">
      <c r="A188" s="91" t="s">
        <v>761</v>
      </c>
      <c r="B188" s="91" t="s">
        <v>942</v>
      </c>
      <c r="C188" s="91">
        <v>37005</v>
      </c>
      <c r="D188" s="102" t="s">
        <v>946</v>
      </c>
      <c r="E188" s="93">
        <v>5.8974061589228057</v>
      </c>
      <c r="F188" s="91">
        <v>7116.4</v>
      </c>
      <c r="G188" s="108">
        <v>12.206518010291594</v>
      </c>
      <c r="H188" s="91">
        <v>4</v>
      </c>
      <c r="I188" s="91">
        <v>61.34</v>
      </c>
      <c r="J188" s="91">
        <v>0</v>
      </c>
      <c r="K188" s="91">
        <v>82</v>
      </c>
      <c r="L188" s="91">
        <v>0</v>
      </c>
      <c r="M188" s="91">
        <v>0</v>
      </c>
      <c r="N188" s="91">
        <v>48</v>
      </c>
      <c r="O188" s="91">
        <v>111</v>
      </c>
      <c r="P188" s="91">
        <v>112</v>
      </c>
      <c r="Q188" s="91">
        <v>33</v>
      </c>
      <c r="R188" s="91">
        <v>11</v>
      </c>
      <c r="S188" s="91">
        <v>12</v>
      </c>
      <c r="T188" s="91">
        <v>24</v>
      </c>
      <c r="U188" s="91">
        <v>51</v>
      </c>
      <c r="V188" s="91">
        <v>57</v>
      </c>
      <c r="W188" s="91">
        <v>2</v>
      </c>
      <c r="X188" s="91">
        <v>21</v>
      </c>
      <c r="Y188" s="91">
        <v>3</v>
      </c>
      <c r="Z188" s="91">
        <v>16</v>
      </c>
      <c r="AA188" s="91">
        <v>0</v>
      </c>
      <c r="AB188" s="91">
        <v>2672.87</v>
      </c>
      <c r="AC188" s="91">
        <v>0</v>
      </c>
      <c r="AD188" s="91">
        <v>0</v>
      </c>
      <c r="AE188" s="91">
        <v>147.05000000000001</v>
      </c>
      <c r="AF188" s="91">
        <v>1578.5</v>
      </c>
      <c r="AG188" s="91">
        <v>1465.72</v>
      </c>
      <c r="AH188" s="91">
        <v>295.61</v>
      </c>
      <c r="AI188" s="91">
        <v>24.86</v>
      </c>
      <c r="AJ188" s="91">
        <v>20.75</v>
      </c>
      <c r="AK188" s="91">
        <v>29.62</v>
      </c>
      <c r="AL188" s="91">
        <v>178.56</v>
      </c>
      <c r="AM188" s="91">
        <v>554.12</v>
      </c>
      <c r="AN188" s="91">
        <v>1.67</v>
      </c>
      <c r="AO188" s="91">
        <v>80.709999999999994</v>
      </c>
      <c r="AP188" s="91">
        <v>10.87</v>
      </c>
      <c r="AQ188" s="91">
        <v>55.49</v>
      </c>
      <c r="AR188" s="88">
        <v>576</v>
      </c>
      <c r="AS188" s="88">
        <f t="shared" si="2"/>
        <v>583</v>
      </c>
      <c r="AT188" s="109">
        <v>1.2152777777777779</v>
      </c>
      <c r="AU188" s="88">
        <v>576</v>
      </c>
      <c r="AV188" s="88">
        <v>0</v>
      </c>
      <c r="AW188" s="88">
        <v>85</v>
      </c>
      <c r="AX188" s="88">
        <v>0</v>
      </c>
      <c r="AY188" s="88">
        <v>5</v>
      </c>
      <c r="AZ188" s="88">
        <v>0</v>
      </c>
      <c r="BA188" s="88">
        <v>0</v>
      </c>
      <c r="BB188" s="88">
        <v>1</v>
      </c>
      <c r="BC188" s="88">
        <v>61</v>
      </c>
      <c r="BD188" s="88">
        <v>126</v>
      </c>
      <c r="BE188" s="88">
        <v>131</v>
      </c>
      <c r="BF188" s="88">
        <v>30</v>
      </c>
      <c r="BG188" s="88">
        <v>4</v>
      </c>
      <c r="BH188" s="88">
        <v>11</v>
      </c>
      <c r="BI188" s="88">
        <v>8</v>
      </c>
      <c r="BJ188" s="88">
        <v>21</v>
      </c>
      <c r="BK188" s="88">
        <v>39</v>
      </c>
      <c r="BL188" s="88">
        <v>28</v>
      </c>
      <c r="BM188" s="88">
        <v>0</v>
      </c>
      <c r="BN188" s="88">
        <v>17</v>
      </c>
      <c r="BO188" s="88">
        <v>4</v>
      </c>
      <c r="BP188" s="88">
        <v>14</v>
      </c>
      <c r="BQ188" s="88">
        <v>5386.4</v>
      </c>
      <c r="BR188" s="88">
        <v>0</v>
      </c>
      <c r="BS188" s="88">
        <v>2419.4899999999998</v>
      </c>
      <c r="BT188" s="88">
        <v>0</v>
      </c>
      <c r="BU188" s="88">
        <v>102.42</v>
      </c>
      <c r="BV188" s="88">
        <v>0</v>
      </c>
      <c r="BW188" s="88">
        <v>0</v>
      </c>
      <c r="BX188" s="88">
        <v>0</v>
      </c>
      <c r="BY188" s="88">
        <v>167.84</v>
      </c>
      <c r="BZ188" s="88">
        <v>792.82</v>
      </c>
      <c r="CA188" s="88">
        <v>1418.92</v>
      </c>
      <c r="CB188" s="88">
        <v>285.89</v>
      </c>
      <c r="CC188" s="88">
        <v>69.05</v>
      </c>
      <c r="CD188" s="88">
        <v>14.1</v>
      </c>
      <c r="CE188" s="88">
        <v>27.91</v>
      </c>
      <c r="CF188" s="88">
        <v>24.02</v>
      </c>
      <c r="CG188" s="88">
        <v>57.6</v>
      </c>
      <c r="CH188" s="88">
        <v>86.43</v>
      </c>
      <c r="CI188" s="88">
        <v>0</v>
      </c>
      <c r="CJ188" s="88">
        <v>48.58</v>
      </c>
      <c r="CK188" s="88">
        <v>16.2</v>
      </c>
      <c r="CL188" s="88">
        <v>26.6</v>
      </c>
    </row>
    <row r="189" spans="1:90" x14ac:dyDescent="0.3">
      <c r="A189" s="91" t="s">
        <v>761</v>
      </c>
      <c r="B189" s="91" t="s">
        <v>942</v>
      </c>
      <c r="C189" s="91">
        <v>37006</v>
      </c>
      <c r="D189" s="102" t="s">
        <v>942</v>
      </c>
      <c r="E189" s="93">
        <v>13.525758550187659</v>
      </c>
      <c r="F189" s="91">
        <v>157097.91</v>
      </c>
      <c r="G189" s="108">
        <v>3.6097865349264708</v>
      </c>
      <c r="H189" s="91">
        <v>382</v>
      </c>
      <c r="I189" s="91">
        <v>1756.67</v>
      </c>
      <c r="J189" s="91">
        <v>2</v>
      </c>
      <c r="K189" s="91">
        <v>1602</v>
      </c>
      <c r="L189" s="91">
        <v>110</v>
      </c>
      <c r="M189" s="91">
        <v>32</v>
      </c>
      <c r="N189" s="91">
        <v>2677</v>
      </c>
      <c r="O189" s="91">
        <v>7695</v>
      </c>
      <c r="P189" s="91">
        <v>1215</v>
      </c>
      <c r="Q189" s="91">
        <v>2749</v>
      </c>
      <c r="R189" s="91">
        <v>1704</v>
      </c>
      <c r="S189" s="91">
        <v>1414</v>
      </c>
      <c r="T189" s="91">
        <v>3062</v>
      </c>
      <c r="U189" s="91">
        <v>11755</v>
      </c>
      <c r="V189" s="91">
        <v>1851</v>
      </c>
      <c r="W189" s="91">
        <v>532</v>
      </c>
      <c r="X189" s="91">
        <v>4474</v>
      </c>
      <c r="Y189" s="91">
        <v>833</v>
      </c>
      <c r="Z189" s="91">
        <v>1813</v>
      </c>
      <c r="AA189" s="91">
        <v>3.19</v>
      </c>
      <c r="AB189" s="91">
        <v>13543.27</v>
      </c>
      <c r="AC189" s="91">
        <v>850.24</v>
      </c>
      <c r="AD189" s="91">
        <v>1217.07</v>
      </c>
      <c r="AE189" s="91">
        <v>7173.82</v>
      </c>
      <c r="AF189" s="91">
        <v>25997.98</v>
      </c>
      <c r="AG189" s="91">
        <v>12265.59</v>
      </c>
      <c r="AH189" s="91">
        <v>13920.05</v>
      </c>
      <c r="AI189" s="91">
        <v>11919.91</v>
      </c>
      <c r="AJ189" s="91">
        <v>9327.5499999999993</v>
      </c>
      <c r="AK189" s="91">
        <v>3873.26</v>
      </c>
      <c r="AL189" s="91">
        <v>19465.66</v>
      </c>
      <c r="AM189" s="91">
        <v>16416.580000000002</v>
      </c>
      <c r="AN189" s="91">
        <v>1588.89</v>
      </c>
      <c r="AO189" s="91">
        <v>13332.65</v>
      </c>
      <c r="AP189" s="91">
        <v>2123.63</v>
      </c>
      <c r="AQ189" s="91">
        <v>4078.57</v>
      </c>
      <c r="AR189" s="88">
        <v>43127</v>
      </c>
      <c r="AS189" s="88">
        <f t="shared" si="2"/>
        <v>43520</v>
      </c>
      <c r="AT189" s="109">
        <v>0.91126208639599315</v>
      </c>
      <c r="AU189" s="88">
        <v>43127</v>
      </c>
      <c r="AV189" s="88">
        <v>6</v>
      </c>
      <c r="AW189" s="88">
        <v>1868</v>
      </c>
      <c r="AX189" s="88">
        <v>0</v>
      </c>
      <c r="AY189" s="88">
        <v>215</v>
      </c>
      <c r="AZ189" s="88">
        <v>3</v>
      </c>
      <c r="BA189" s="88">
        <v>95</v>
      </c>
      <c r="BB189" s="88">
        <v>23</v>
      </c>
      <c r="BC189" s="88">
        <v>2873</v>
      </c>
      <c r="BD189" s="88">
        <v>8978</v>
      </c>
      <c r="BE189" s="88">
        <v>1316</v>
      </c>
      <c r="BF189" s="88">
        <v>2451</v>
      </c>
      <c r="BG189" s="88">
        <v>191</v>
      </c>
      <c r="BH189" s="88">
        <v>1548</v>
      </c>
      <c r="BI189" s="88">
        <v>1455</v>
      </c>
      <c r="BJ189" s="88">
        <v>3215</v>
      </c>
      <c r="BK189" s="88">
        <v>10580</v>
      </c>
      <c r="BL189" s="88">
        <v>1824</v>
      </c>
      <c r="BM189" s="88">
        <v>397</v>
      </c>
      <c r="BN189" s="88">
        <v>3957</v>
      </c>
      <c r="BO189" s="88">
        <v>786</v>
      </c>
      <c r="BP189" s="88">
        <v>1755</v>
      </c>
      <c r="BQ189" s="88">
        <v>150958.9</v>
      </c>
      <c r="BR189" s="88">
        <v>31.51</v>
      </c>
      <c r="BS189" s="88">
        <v>14965.39</v>
      </c>
      <c r="BT189" s="88">
        <v>0</v>
      </c>
      <c r="BU189" s="88">
        <v>1671.36</v>
      </c>
      <c r="BV189" s="88">
        <v>7</v>
      </c>
      <c r="BW189" s="88">
        <v>1414.03</v>
      </c>
      <c r="BX189" s="88">
        <v>247.77</v>
      </c>
      <c r="BY189" s="88">
        <v>7511.14</v>
      </c>
      <c r="BZ189" s="88">
        <v>27582.26</v>
      </c>
      <c r="CA189" s="88">
        <v>13449.25</v>
      </c>
      <c r="CB189" s="88">
        <v>11867.2</v>
      </c>
      <c r="CC189" s="88">
        <v>1508.1</v>
      </c>
      <c r="CD189" s="88">
        <v>10569.26</v>
      </c>
      <c r="CE189" s="88">
        <v>11269.52</v>
      </c>
      <c r="CF189" s="88">
        <v>3729.74</v>
      </c>
      <c r="CG189" s="88">
        <v>17539.5</v>
      </c>
      <c r="CH189" s="88">
        <v>11540.63</v>
      </c>
      <c r="CI189" s="88">
        <v>1104.92</v>
      </c>
      <c r="CJ189" s="88">
        <v>12042.6</v>
      </c>
      <c r="CK189" s="88">
        <v>1810.11</v>
      </c>
      <c r="CL189" s="88">
        <v>4284.07</v>
      </c>
    </row>
    <row r="190" spans="1:90" x14ac:dyDescent="0.3">
      <c r="A190" s="91" t="s">
        <v>761</v>
      </c>
      <c r="B190" s="91" t="s">
        <v>942</v>
      </c>
      <c r="C190" s="91">
        <v>37007</v>
      </c>
      <c r="D190" s="102" t="s">
        <v>947</v>
      </c>
      <c r="E190" s="93">
        <v>1.912409967712559</v>
      </c>
      <c r="F190" s="91">
        <v>942.69</v>
      </c>
      <c r="G190" s="108">
        <v>4.5761650485436896</v>
      </c>
      <c r="H190" s="91">
        <v>0</v>
      </c>
      <c r="I190" s="91">
        <v>0</v>
      </c>
      <c r="J190" s="91">
        <v>0</v>
      </c>
      <c r="K190" s="91">
        <v>19</v>
      </c>
      <c r="L190" s="91">
        <v>0</v>
      </c>
      <c r="M190" s="91">
        <v>0</v>
      </c>
      <c r="N190" s="91">
        <v>52</v>
      </c>
      <c r="O190" s="91">
        <v>36</v>
      </c>
      <c r="P190" s="91">
        <v>9</v>
      </c>
      <c r="Q190" s="91">
        <v>15</v>
      </c>
      <c r="R190" s="91">
        <v>6</v>
      </c>
      <c r="S190" s="91">
        <v>6</v>
      </c>
      <c r="T190" s="91">
        <v>6</v>
      </c>
      <c r="U190" s="91">
        <v>22</v>
      </c>
      <c r="V190" s="91">
        <v>13</v>
      </c>
      <c r="W190" s="91">
        <v>3</v>
      </c>
      <c r="X190" s="91">
        <v>8</v>
      </c>
      <c r="Y190" s="91">
        <v>3</v>
      </c>
      <c r="Z190" s="91">
        <v>8</v>
      </c>
      <c r="AA190" s="91">
        <v>0</v>
      </c>
      <c r="AB190" s="91">
        <v>362.37</v>
      </c>
      <c r="AC190" s="91">
        <v>0</v>
      </c>
      <c r="AD190" s="91">
        <v>0</v>
      </c>
      <c r="AE190" s="91">
        <v>319.38</v>
      </c>
      <c r="AF190" s="91">
        <v>74.209999999999994</v>
      </c>
      <c r="AG190" s="91">
        <v>25.02</v>
      </c>
      <c r="AH190" s="91">
        <v>42.08</v>
      </c>
      <c r="AI190" s="91">
        <v>8</v>
      </c>
      <c r="AJ190" s="91">
        <v>10.75</v>
      </c>
      <c r="AK190" s="91">
        <v>5.86</v>
      </c>
      <c r="AL190" s="91">
        <v>23.66</v>
      </c>
      <c r="AM190" s="91">
        <v>15.18</v>
      </c>
      <c r="AN190" s="91">
        <v>3</v>
      </c>
      <c r="AO190" s="91">
        <v>39.53</v>
      </c>
      <c r="AP190" s="91">
        <v>3</v>
      </c>
      <c r="AQ190" s="91">
        <v>10.65</v>
      </c>
      <c r="AR190" s="88">
        <v>186</v>
      </c>
      <c r="AS190" s="88">
        <f t="shared" si="2"/>
        <v>206</v>
      </c>
      <c r="AT190" s="109">
        <v>10.75268817204301</v>
      </c>
      <c r="AU190" s="88">
        <v>186</v>
      </c>
      <c r="AV190" s="88">
        <v>0</v>
      </c>
      <c r="AW190" s="88">
        <v>19</v>
      </c>
      <c r="AX190" s="88">
        <v>0</v>
      </c>
      <c r="AY190" s="88">
        <v>3</v>
      </c>
      <c r="AZ190" s="88">
        <v>0</v>
      </c>
      <c r="BA190" s="88">
        <v>0</v>
      </c>
      <c r="BB190" s="88">
        <v>0</v>
      </c>
      <c r="BC190" s="88">
        <v>47</v>
      </c>
      <c r="BD190" s="88">
        <v>34</v>
      </c>
      <c r="BE190" s="88">
        <v>13</v>
      </c>
      <c r="BF190" s="88">
        <v>17</v>
      </c>
      <c r="BG190" s="88">
        <v>0</v>
      </c>
      <c r="BH190" s="88">
        <v>2</v>
      </c>
      <c r="BI190" s="88">
        <v>7</v>
      </c>
      <c r="BJ190" s="88">
        <v>9</v>
      </c>
      <c r="BK190" s="88">
        <v>17</v>
      </c>
      <c r="BL190" s="88">
        <v>3</v>
      </c>
      <c r="BM190" s="88">
        <v>2</v>
      </c>
      <c r="BN190" s="88">
        <v>4</v>
      </c>
      <c r="BO190" s="88">
        <v>1</v>
      </c>
      <c r="BP190" s="88">
        <v>11</v>
      </c>
      <c r="BQ190" s="88">
        <v>815.14</v>
      </c>
      <c r="BR190" s="88">
        <v>0</v>
      </c>
      <c r="BS190" s="88">
        <v>381.05</v>
      </c>
      <c r="BT190" s="88">
        <v>0</v>
      </c>
      <c r="BU190" s="88">
        <v>22.31</v>
      </c>
      <c r="BV190" s="88">
        <v>0</v>
      </c>
      <c r="BW190" s="88">
        <v>0</v>
      </c>
      <c r="BX190" s="88">
        <v>0</v>
      </c>
      <c r="BY190" s="88">
        <v>210.26</v>
      </c>
      <c r="BZ190" s="88">
        <v>72.3</v>
      </c>
      <c r="CA190" s="88">
        <v>27.22</v>
      </c>
      <c r="CB190" s="88">
        <v>43.11</v>
      </c>
      <c r="CC190" s="88">
        <v>0</v>
      </c>
      <c r="CD190" s="88">
        <v>4</v>
      </c>
      <c r="CE190" s="88">
        <v>14</v>
      </c>
      <c r="CF190" s="88">
        <v>11.58</v>
      </c>
      <c r="CG190" s="88">
        <v>20</v>
      </c>
      <c r="CH190" s="88">
        <v>3.91</v>
      </c>
      <c r="CI190" s="88">
        <v>1.89</v>
      </c>
      <c r="CJ190" s="88">
        <v>4</v>
      </c>
      <c r="CK190" s="88">
        <v>1</v>
      </c>
      <c r="CL190" s="88">
        <v>20.82</v>
      </c>
    </row>
    <row r="191" spans="1:90" x14ac:dyDescent="0.3">
      <c r="A191" s="91" t="s">
        <v>761</v>
      </c>
      <c r="B191" s="91" t="s">
        <v>942</v>
      </c>
      <c r="C191" s="91">
        <v>37008</v>
      </c>
      <c r="D191" s="102" t="s">
        <v>948</v>
      </c>
      <c r="E191" s="93">
        <v>7.9368604156257501</v>
      </c>
      <c r="F191" s="91">
        <v>4970.7700000000004</v>
      </c>
      <c r="G191" s="108">
        <v>3.5967945007235893</v>
      </c>
      <c r="H191" s="91">
        <v>6</v>
      </c>
      <c r="I191" s="91">
        <v>10.52</v>
      </c>
      <c r="J191" s="91">
        <v>0</v>
      </c>
      <c r="K191" s="91">
        <v>146</v>
      </c>
      <c r="L191" s="91">
        <v>3</v>
      </c>
      <c r="M191" s="91">
        <v>3</v>
      </c>
      <c r="N191" s="91">
        <v>155</v>
      </c>
      <c r="O191" s="91">
        <v>307</v>
      </c>
      <c r="P191" s="91">
        <v>65</v>
      </c>
      <c r="Q191" s="91">
        <v>78</v>
      </c>
      <c r="R191" s="91">
        <v>40</v>
      </c>
      <c r="S191" s="91">
        <v>39</v>
      </c>
      <c r="T191" s="91">
        <v>79</v>
      </c>
      <c r="U191" s="91">
        <v>187</v>
      </c>
      <c r="V191" s="91">
        <v>98</v>
      </c>
      <c r="W191" s="91">
        <v>14</v>
      </c>
      <c r="X191" s="91">
        <v>96</v>
      </c>
      <c r="Y191" s="91">
        <v>13</v>
      </c>
      <c r="Z191" s="91">
        <v>59</v>
      </c>
      <c r="AA191" s="91">
        <v>0</v>
      </c>
      <c r="AB191" s="91">
        <v>1621.17</v>
      </c>
      <c r="AC191" s="91">
        <v>19.190000000000001</v>
      </c>
      <c r="AD191" s="91">
        <v>24.51</v>
      </c>
      <c r="AE191" s="91">
        <v>281.69</v>
      </c>
      <c r="AF191" s="91">
        <v>943.53</v>
      </c>
      <c r="AG191" s="91">
        <v>258.89</v>
      </c>
      <c r="AH191" s="91">
        <v>256.68</v>
      </c>
      <c r="AI191" s="91">
        <v>57.42</v>
      </c>
      <c r="AJ191" s="91">
        <v>102.44</v>
      </c>
      <c r="AK191" s="91">
        <v>93.24</v>
      </c>
      <c r="AL191" s="91">
        <v>261.23</v>
      </c>
      <c r="AM191" s="91">
        <v>430.21</v>
      </c>
      <c r="AN191" s="91">
        <v>16.940000000000001</v>
      </c>
      <c r="AO191" s="91">
        <v>434.53</v>
      </c>
      <c r="AP191" s="91">
        <v>19.88</v>
      </c>
      <c r="AQ191" s="91">
        <v>149.22</v>
      </c>
      <c r="AR191" s="88">
        <v>1407</v>
      </c>
      <c r="AS191" s="88">
        <f t="shared" si="2"/>
        <v>1382</v>
      </c>
      <c r="AT191" s="109">
        <v>-1.7768301350390905</v>
      </c>
      <c r="AU191" s="88">
        <v>1407</v>
      </c>
      <c r="AV191" s="88">
        <v>0</v>
      </c>
      <c r="AW191" s="88">
        <v>187</v>
      </c>
      <c r="AX191" s="88">
        <v>0</v>
      </c>
      <c r="AY191" s="88">
        <v>12</v>
      </c>
      <c r="AZ191" s="88">
        <v>0</v>
      </c>
      <c r="BA191" s="88">
        <v>2</v>
      </c>
      <c r="BB191" s="88">
        <v>3</v>
      </c>
      <c r="BC191" s="88">
        <v>188</v>
      </c>
      <c r="BD191" s="88">
        <v>333</v>
      </c>
      <c r="BE191" s="88">
        <v>73</v>
      </c>
      <c r="BF191" s="88">
        <v>79</v>
      </c>
      <c r="BG191" s="88">
        <v>4</v>
      </c>
      <c r="BH191" s="88">
        <v>33</v>
      </c>
      <c r="BI191" s="88">
        <v>35</v>
      </c>
      <c r="BJ191" s="88">
        <v>74</v>
      </c>
      <c r="BK191" s="88">
        <v>177</v>
      </c>
      <c r="BL191" s="88">
        <v>61</v>
      </c>
      <c r="BM191" s="88">
        <v>4</v>
      </c>
      <c r="BN191" s="88">
        <v>79</v>
      </c>
      <c r="BO191" s="88">
        <v>14</v>
      </c>
      <c r="BP191" s="88">
        <v>65</v>
      </c>
      <c r="BQ191" s="88">
        <v>4847</v>
      </c>
      <c r="BR191" s="88">
        <v>0</v>
      </c>
      <c r="BS191" s="88">
        <v>1654.53</v>
      </c>
      <c r="BT191" s="88">
        <v>0</v>
      </c>
      <c r="BU191" s="88">
        <v>115.57</v>
      </c>
      <c r="BV191" s="88">
        <v>0</v>
      </c>
      <c r="BW191" s="88">
        <v>19</v>
      </c>
      <c r="BX191" s="88">
        <v>20.170000000000002</v>
      </c>
      <c r="BY191" s="88">
        <v>383.21</v>
      </c>
      <c r="BZ191" s="88">
        <v>914.97</v>
      </c>
      <c r="CA191" s="88">
        <v>200.89</v>
      </c>
      <c r="CB191" s="88">
        <v>252.54</v>
      </c>
      <c r="CC191" s="88">
        <v>4.0599999999999996</v>
      </c>
      <c r="CD191" s="88">
        <v>85.5</v>
      </c>
      <c r="CE191" s="88">
        <v>116.91</v>
      </c>
      <c r="CF191" s="88">
        <v>79.819999999999993</v>
      </c>
      <c r="CG191" s="88">
        <v>300.37</v>
      </c>
      <c r="CH191" s="88">
        <v>277.94</v>
      </c>
      <c r="CI191" s="88">
        <v>5.93</v>
      </c>
      <c r="CJ191" s="88">
        <v>376.24</v>
      </c>
      <c r="CK191" s="88">
        <v>34.4</v>
      </c>
      <c r="CL191" s="88">
        <v>124.58</v>
      </c>
    </row>
    <row r="192" spans="1:90" x14ac:dyDescent="0.3">
      <c r="A192" s="91" t="s">
        <v>761</v>
      </c>
      <c r="B192" s="91" t="s">
        <v>942</v>
      </c>
      <c r="C192" s="91">
        <v>37009</v>
      </c>
      <c r="D192" s="102" t="s">
        <v>949</v>
      </c>
      <c r="E192" s="93">
        <v>1.143512916463916</v>
      </c>
      <c r="F192" s="91">
        <v>10824.29</v>
      </c>
      <c r="G192" s="108">
        <v>7.3734945504087204</v>
      </c>
      <c r="H192" s="91">
        <v>5</v>
      </c>
      <c r="I192" s="91">
        <v>28.83</v>
      </c>
      <c r="J192" s="91">
        <v>1</v>
      </c>
      <c r="K192" s="91">
        <v>295</v>
      </c>
      <c r="L192" s="91">
        <v>4</v>
      </c>
      <c r="M192" s="91">
        <v>3</v>
      </c>
      <c r="N192" s="91">
        <v>171</v>
      </c>
      <c r="O192" s="91">
        <v>345</v>
      </c>
      <c r="P192" s="91">
        <v>112</v>
      </c>
      <c r="Q192" s="91">
        <v>49</v>
      </c>
      <c r="R192" s="91">
        <v>30</v>
      </c>
      <c r="S192" s="91">
        <v>17</v>
      </c>
      <c r="T192" s="91">
        <v>112</v>
      </c>
      <c r="U192" s="91">
        <v>145</v>
      </c>
      <c r="V192" s="91">
        <v>82</v>
      </c>
      <c r="W192" s="91">
        <v>3</v>
      </c>
      <c r="X192" s="91">
        <v>46</v>
      </c>
      <c r="Y192" s="91">
        <v>17</v>
      </c>
      <c r="Z192" s="91">
        <v>36</v>
      </c>
      <c r="AA192" s="91">
        <v>30.65</v>
      </c>
      <c r="AB192" s="91">
        <v>4644.46</v>
      </c>
      <c r="AC192" s="91">
        <v>3.99</v>
      </c>
      <c r="AD192" s="91">
        <v>3.99</v>
      </c>
      <c r="AE192" s="91">
        <v>647.78</v>
      </c>
      <c r="AF192" s="91">
        <v>2004.6</v>
      </c>
      <c r="AG192" s="91">
        <v>1373.19</v>
      </c>
      <c r="AH192" s="91">
        <v>209.01</v>
      </c>
      <c r="AI192" s="91">
        <v>82.25</v>
      </c>
      <c r="AJ192" s="91">
        <v>85.14</v>
      </c>
      <c r="AK192" s="91">
        <v>153.96</v>
      </c>
      <c r="AL192" s="91">
        <v>613.39</v>
      </c>
      <c r="AM192" s="91">
        <v>754.56</v>
      </c>
      <c r="AN192" s="91">
        <v>4</v>
      </c>
      <c r="AO192" s="91">
        <v>84.43</v>
      </c>
      <c r="AP192" s="91">
        <v>56.74</v>
      </c>
      <c r="AQ192" s="91">
        <v>72.150000000000006</v>
      </c>
      <c r="AR192" s="88">
        <v>1615</v>
      </c>
      <c r="AS192" s="88">
        <f t="shared" si="2"/>
        <v>1468</v>
      </c>
      <c r="AT192" s="109">
        <v>-9.102167182662539</v>
      </c>
      <c r="AU192" s="88">
        <v>1615</v>
      </c>
      <c r="AV192" s="88">
        <v>1</v>
      </c>
      <c r="AW192" s="88">
        <v>326</v>
      </c>
      <c r="AX192" s="88">
        <v>0</v>
      </c>
      <c r="AY192" s="88">
        <v>6</v>
      </c>
      <c r="AZ192" s="88">
        <v>0</v>
      </c>
      <c r="BA192" s="88">
        <v>5</v>
      </c>
      <c r="BB192" s="88">
        <v>2</v>
      </c>
      <c r="BC192" s="88">
        <v>204</v>
      </c>
      <c r="BD192" s="88">
        <v>391</v>
      </c>
      <c r="BE192" s="88">
        <v>133</v>
      </c>
      <c r="BF192" s="88">
        <v>60</v>
      </c>
      <c r="BG192" s="88">
        <v>4</v>
      </c>
      <c r="BH192" s="88">
        <v>40</v>
      </c>
      <c r="BI192" s="88">
        <v>27</v>
      </c>
      <c r="BJ192" s="88">
        <v>114</v>
      </c>
      <c r="BK192" s="88">
        <v>156</v>
      </c>
      <c r="BL192" s="88">
        <v>60</v>
      </c>
      <c r="BM192" s="88">
        <v>3</v>
      </c>
      <c r="BN192" s="88">
        <v>44</v>
      </c>
      <c r="BO192" s="88">
        <v>13</v>
      </c>
      <c r="BP192" s="88">
        <v>36</v>
      </c>
      <c r="BQ192" s="88">
        <v>9990.26</v>
      </c>
      <c r="BR192" s="88">
        <v>35.76</v>
      </c>
      <c r="BS192" s="88">
        <v>4699.51</v>
      </c>
      <c r="BT192" s="88">
        <v>0</v>
      </c>
      <c r="BU192" s="88">
        <v>36.479999999999997</v>
      </c>
      <c r="BV192" s="88">
        <v>0</v>
      </c>
      <c r="BW192" s="88">
        <v>4.78</v>
      </c>
      <c r="BX192" s="88">
        <v>3.48</v>
      </c>
      <c r="BY192" s="88">
        <v>743.03</v>
      </c>
      <c r="BZ192" s="88">
        <v>2098.46</v>
      </c>
      <c r="CA192" s="88">
        <v>865.46</v>
      </c>
      <c r="CB192" s="88">
        <v>444.82</v>
      </c>
      <c r="CC192" s="88">
        <v>26.68</v>
      </c>
      <c r="CD192" s="88">
        <v>161.6</v>
      </c>
      <c r="CE192" s="88">
        <v>109.5</v>
      </c>
      <c r="CF192" s="88">
        <v>152.58000000000001</v>
      </c>
      <c r="CG192" s="88">
        <v>366</v>
      </c>
      <c r="CH192" s="88">
        <v>147.99</v>
      </c>
      <c r="CI192" s="88">
        <v>1</v>
      </c>
      <c r="CJ192" s="88">
        <v>84.15</v>
      </c>
      <c r="CK192" s="88">
        <v>17.54</v>
      </c>
      <c r="CL192" s="88">
        <v>54.6</v>
      </c>
    </row>
    <row r="193" spans="1:90" x14ac:dyDescent="0.3">
      <c r="A193" s="91" t="s">
        <v>761</v>
      </c>
      <c r="B193" s="91" t="s">
        <v>942</v>
      </c>
      <c r="C193" s="91">
        <v>37010</v>
      </c>
      <c r="D193" s="102" t="s">
        <v>950</v>
      </c>
      <c r="E193" s="93">
        <v>9.545454545454545</v>
      </c>
      <c r="F193" s="91">
        <v>258.92</v>
      </c>
      <c r="G193" s="108">
        <v>2.2712280701754386</v>
      </c>
      <c r="H193" s="91">
        <v>4</v>
      </c>
      <c r="I193" s="91">
        <v>6.25</v>
      </c>
      <c r="J193" s="91">
        <v>0</v>
      </c>
      <c r="K193" s="91">
        <v>9</v>
      </c>
      <c r="L193" s="91">
        <v>3</v>
      </c>
      <c r="M193" s="91">
        <v>0</v>
      </c>
      <c r="N193" s="91">
        <v>22</v>
      </c>
      <c r="O193" s="91">
        <v>22</v>
      </c>
      <c r="P193" s="91">
        <v>11</v>
      </c>
      <c r="Q193" s="91">
        <v>15</v>
      </c>
      <c r="R193" s="91">
        <v>2</v>
      </c>
      <c r="S193" s="91">
        <v>5</v>
      </c>
      <c r="T193" s="91">
        <v>3</v>
      </c>
      <c r="U193" s="91">
        <v>10</v>
      </c>
      <c r="V193" s="91">
        <v>4</v>
      </c>
      <c r="W193" s="91">
        <v>0</v>
      </c>
      <c r="X193" s="91">
        <v>2</v>
      </c>
      <c r="Y193" s="91">
        <v>1</v>
      </c>
      <c r="Z193" s="91">
        <v>5</v>
      </c>
      <c r="AA193" s="91">
        <v>0</v>
      </c>
      <c r="AB193" s="91">
        <v>39.6</v>
      </c>
      <c r="AC193" s="91">
        <v>26.07</v>
      </c>
      <c r="AD193" s="91">
        <v>0</v>
      </c>
      <c r="AE193" s="91">
        <v>34.700000000000003</v>
      </c>
      <c r="AF193" s="91">
        <v>37.33</v>
      </c>
      <c r="AG193" s="91">
        <v>30.62</v>
      </c>
      <c r="AH193" s="91">
        <v>53.69</v>
      </c>
      <c r="AI193" s="91">
        <v>2</v>
      </c>
      <c r="AJ193" s="91">
        <v>4.96</v>
      </c>
      <c r="AK193" s="91">
        <v>4</v>
      </c>
      <c r="AL193" s="91">
        <v>9.9700000000000006</v>
      </c>
      <c r="AM193" s="91">
        <v>7.98</v>
      </c>
      <c r="AN193" s="91">
        <v>0</v>
      </c>
      <c r="AO193" s="91">
        <v>2</v>
      </c>
      <c r="AP193" s="91">
        <v>2</v>
      </c>
      <c r="AQ193" s="91">
        <v>4</v>
      </c>
      <c r="AR193" s="88">
        <v>128</v>
      </c>
      <c r="AS193" s="88">
        <f t="shared" si="2"/>
        <v>114</v>
      </c>
      <c r="AT193" s="109">
        <v>-10.9375</v>
      </c>
      <c r="AU193" s="88">
        <v>128</v>
      </c>
      <c r="AV193" s="88">
        <v>0</v>
      </c>
      <c r="AW193" s="88">
        <v>12</v>
      </c>
      <c r="AX193" s="88">
        <v>0</v>
      </c>
      <c r="AY193" s="88">
        <v>2</v>
      </c>
      <c r="AZ193" s="88">
        <v>0</v>
      </c>
      <c r="BA193" s="88">
        <v>1</v>
      </c>
      <c r="BB193" s="88">
        <v>1</v>
      </c>
      <c r="BC193" s="88">
        <v>30</v>
      </c>
      <c r="BD193" s="88">
        <v>24</v>
      </c>
      <c r="BE193" s="88">
        <v>16</v>
      </c>
      <c r="BF193" s="88">
        <v>18</v>
      </c>
      <c r="BG193" s="88">
        <v>3</v>
      </c>
      <c r="BH193" s="88">
        <v>1</v>
      </c>
      <c r="BI193" s="88">
        <v>3</v>
      </c>
      <c r="BJ193" s="88">
        <v>3</v>
      </c>
      <c r="BK193" s="88">
        <v>8</v>
      </c>
      <c r="BL193" s="88">
        <v>3</v>
      </c>
      <c r="BM193" s="88">
        <v>0</v>
      </c>
      <c r="BN193" s="88">
        <v>3</v>
      </c>
      <c r="BO193" s="88">
        <v>2</v>
      </c>
      <c r="BP193" s="88">
        <v>3</v>
      </c>
      <c r="BQ193" s="88">
        <v>280.31</v>
      </c>
      <c r="BR193" s="88">
        <v>0</v>
      </c>
      <c r="BS193" s="88">
        <v>52.4</v>
      </c>
      <c r="BT193" s="88">
        <v>0</v>
      </c>
      <c r="BU193" s="88">
        <v>3.98</v>
      </c>
      <c r="BV193" s="88">
        <v>0</v>
      </c>
      <c r="BW193" s="88">
        <v>19.420000000000002</v>
      </c>
      <c r="BX193" s="88">
        <v>2.04</v>
      </c>
      <c r="BY193" s="88">
        <v>47.31</v>
      </c>
      <c r="BZ193" s="88">
        <v>38.86</v>
      </c>
      <c r="CA193" s="88">
        <v>36.159999999999997</v>
      </c>
      <c r="CB193" s="88">
        <v>53.03</v>
      </c>
      <c r="CC193" s="88">
        <v>4.3899999999999997</v>
      </c>
      <c r="CD193" s="88">
        <v>1</v>
      </c>
      <c r="CE193" s="88">
        <v>4</v>
      </c>
      <c r="CF193" s="88">
        <v>2.71</v>
      </c>
      <c r="CG193" s="88">
        <v>9.84</v>
      </c>
      <c r="CH193" s="88">
        <v>3.38</v>
      </c>
      <c r="CI193" s="88">
        <v>0</v>
      </c>
      <c r="CJ193" s="88">
        <v>3</v>
      </c>
      <c r="CK193" s="88">
        <v>3</v>
      </c>
      <c r="CL193" s="88">
        <v>4.16</v>
      </c>
    </row>
    <row r="194" spans="1:90" x14ac:dyDescent="0.3">
      <c r="A194" s="91" t="s">
        <v>761</v>
      </c>
      <c r="B194" s="91" t="s">
        <v>942</v>
      </c>
      <c r="C194" s="91">
        <v>37011</v>
      </c>
      <c r="D194" s="102" t="s">
        <v>951</v>
      </c>
      <c r="E194" s="93">
        <v>3.3189459202531872</v>
      </c>
      <c r="F194" s="91">
        <v>14468.3</v>
      </c>
      <c r="G194" s="108">
        <v>4.5086631349330011</v>
      </c>
      <c r="H194" s="91">
        <v>6</v>
      </c>
      <c r="I194" s="91">
        <v>26.29</v>
      </c>
      <c r="J194" s="91">
        <v>0</v>
      </c>
      <c r="K194" s="91">
        <v>178</v>
      </c>
      <c r="L194" s="91">
        <v>2</v>
      </c>
      <c r="M194" s="91">
        <v>0</v>
      </c>
      <c r="N194" s="91">
        <v>300</v>
      </c>
      <c r="O194" s="91">
        <v>764</v>
      </c>
      <c r="P194" s="91">
        <v>109</v>
      </c>
      <c r="Q194" s="91">
        <v>160</v>
      </c>
      <c r="R194" s="91">
        <v>143</v>
      </c>
      <c r="S194" s="91">
        <v>123</v>
      </c>
      <c r="T194" s="91">
        <v>172</v>
      </c>
      <c r="U194" s="91">
        <v>573</v>
      </c>
      <c r="V194" s="91">
        <v>181</v>
      </c>
      <c r="W194" s="91">
        <v>24</v>
      </c>
      <c r="X194" s="91">
        <v>273</v>
      </c>
      <c r="Y194" s="91">
        <v>45</v>
      </c>
      <c r="Z194" s="91">
        <v>162</v>
      </c>
      <c r="AA194" s="91">
        <v>0</v>
      </c>
      <c r="AB194" s="91">
        <v>1693.61</v>
      </c>
      <c r="AC194" s="91">
        <v>1</v>
      </c>
      <c r="AD194" s="91">
        <v>0</v>
      </c>
      <c r="AE194" s="91">
        <v>887.33</v>
      </c>
      <c r="AF194" s="91">
        <v>4245.1899999999996</v>
      </c>
      <c r="AG194" s="91">
        <v>477.15</v>
      </c>
      <c r="AH194" s="91">
        <v>896.27</v>
      </c>
      <c r="AI194" s="91">
        <v>1762.67</v>
      </c>
      <c r="AJ194" s="91">
        <v>401.29</v>
      </c>
      <c r="AK194" s="91">
        <v>262.8</v>
      </c>
      <c r="AL194" s="91">
        <v>1254.5</v>
      </c>
      <c r="AM194" s="91">
        <v>1347.12</v>
      </c>
      <c r="AN194" s="91">
        <v>48.88</v>
      </c>
      <c r="AO194" s="91">
        <v>618.13</v>
      </c>
      <c r="AP194" s="91">
        <v>142.37</v>
      </c>
      <c r="AQ194" s="91">
        <v>429.99</v>
      </c>
      <c r="AR194" s="88">
        <v>3134</v>
      </c>
      <c r="AS194" s="88">
        <f t="shared" si="2"/>
        <v>3209</v>
      </c>
      <c r="AT194" s="109">
        <v>2.3931078493937461</v>
      </c>
      <c r="AU194" s="88">
        <v>3134</v>
      </c>
      <c r="AV194" s="88">
        <v>1</v>
      </c>
      <c r="AW194" s="88">
        <v>216</v>
      </c>
      <c r="AX194" s="88">
        <v>0</v>
      </c>
      <c r="AY194" s="88">
        <v>16</v>
      </c>
      <c r="AZ194" s="88">
        <v>0</v>
      </c>
      <c r="BA194" s="88">
        <v>1</v>
      </c>
      <c r="BB194" s="88">
        <v>0</v>
      </c>
      <c r="BC194" s="88">
        <v>302</v>
      </c>
      <c r="BD194" s="88">
        <v>825</v>
      </c>
      <c r="BE194" s="88">
        <v>139</v>
      </c>
      <c r="BF194" s="88">
        <v>152</v>
      </c>
      <c r="BG194" s="88">
        <v>6</v>
      </c>
      <c r="BH194" s="88">
        <v>123</v>
      </c>
      <c r="BI194" s="88">
        <v>118</v>
      </c>
      <c r="BJ194" s="88">
        <v>199</v>
      </c>
      <c r="BK194" s="88">
        <v>512</v>
      </c>
      <c r="BL194" s="88">
        <v>129</v>
      </c>
      <c r="BM194" s="88">
        <v>17</v>
      </c>
      <c r="BN194" s="88">
        <v>233</v>
      </c>
      <c r="BO194" s="88">
        <v>34</v>
      </c>
      <c r="BP194" s="88">
        <v>133</v>
      </c>
      <c r="BQ194" s="88">
        <v>13187.67</v>
      </c>
      <c r="BR194" s="88">
        <v>14.68</v>
      </c>
      <c r="BS194" s="88">
        <v>1892.83</v>
      </c>
      <c r="BT194" s="88">
        <v>0</v>
      </c>
      <c r="BU194" s="88">
        <v>76.55</v>
      </c>
      <c r="BV194" s="88">
        <v>0</v>
      </c>
      <c r="BW194" s="88">
        <v>83.88</v>
      </c>
      <c r="BX194" s="88">
        <v>0</v>
      </c>
      <c r="BY194" s="88">
        <v>810.49</v>
      </c>
      <c r="BZ194" s="88">
        <v>4318.22</v>
      </c>
      <c r="CA194" s="88">
        <v>483.39</v>
      </c>
      <c r="CB194" s="88">
        <v>791.67</v>
      </c>
      <c r="CC194" s="88">
        <v>14.2</v>
      </c>
      <c r="CD194" s="88">
        <v>1102</v>
      </c>
      <c r="CE194" s="88">
        <v>389.71</v>
      </c>
      <c r="CF194" s="88">
        <v>241.68</v>
      </c>
      <c r="CG194" s="88">
        <v>846.55</v>
      </c>
      <c r="CH194" s="88">
        <v>1093.43</v>
      </c>
      <c r="CI194" s="88">
        <v>42.58</v>
      </c>
      <c r="CJ194" s="88">
        <v>612.17999999999995</v>
      </c>
      <c r="CK194" s="88">
        <v>101.04</v>
      </c>
      <c r="CL194" s="88">
        <v>363.34</v>
      </c>
    </row>
    <row r="195" spans="1:90" x14ac:dyDescent="0.3">
      <c r="A195" s="91" t="s">
        <v>761</v>
      </c>
      <c r="B195" s="91" t="s">
        <v>942</v>
      </c>
      <c r="C195" s="91">
        <v>37012</v>
      </c>
      <c r="D195" s="102" t="s">
        <v>952</v>
      </c>
      <c r="E195" s="93">
        <v>14.891955219994793</v>
      </c>
      <c r="F195" s="91">
        <v>851.41</v>
      </c>
      <c r="G195" s="108">
        <v>4.0160849056603771</v>
      </c>
      <c r="H195" s="91">
        <v>0</v>
      </c>
      <c r="I195" s="91">
        <v>0</v>
      </c>
      <c r="J195" s="91">
        <v>0</v>
      </c>
      <c r="K195" s="91">
        <v>26</v>
      </c>
      <c r="L195" s="91">
        <v>0</v>
      </c>
      <c r="M195" s="91">
        <v>0</v>
      </c>
      <c r="N195" s="91">
        <v>41</v>
      </c>
      <c r="O195" s="91">
        <v>44</v>
      </c>
      <c r="P195" s="91">
        <v>7</v>
      </c>
      <c r="Q195" s="91">
        <v>16</v>
      </c>
      <c r="R195" s="91">
        <v>3</v>
      </c>
      <c r="S195" s="91">
        <v>9</v>
      </c>
      <c r="T195" s="91">
        <v>8</v>
      </c>
      <c r="U195" s="91">
        <v>20</v>
      </c>
      <c r="V195" s="91">
        <v>15</v>
      </c>
      <c r="W195" s="91">
        <v>5</v>
      </c>
      <c r="X195" s="91">
        <v>12</v>
      </c>
      <c r="Y195" s="91">
        <v>1</v>
      </c>
      <c r="Z195" s="91">
        <v>5</v>
      </c>
      <c r="AA195" s="91">
        <v>0</v>
      </c>
      <c r="AB195" s="91">
        <v>384.1</v>
      </c>
      <c r="AC195" s="91">
        <v>0</v>
      </c>
      <c r="AD195" s="91">
        <v>0</v>
      </c>
      <c r="AE195" s="91">
        <v>89.24</v>
      </c>
      <c r="AF195" s="91">
        <v>97.15</v>
      </c>
      <c r="AG195" s="91">
        <v>14.13</v>
      </c>
      <c r="AH195" s="91">
        <v>65.3</v>
      </c>
      <c r="AI195" s="91">
        <v>3</v>
      </c>
      <c r="AJ195" s="91">
        <v>13.5</v>
      </c>
      <c r="AK195" s="91">
        <v>8</v>
      </c>
      <c r="AL195" s="91">
        <v>21.98</v>
      </c>
      <c r="AM195" s="91">
        <v>67.25</v>
      </c>
      <c r="AN195" s="91">
        <v>6</v>
      </c>
      <c r="AO195" s="91">
        <v>61.99</v>
      </c>
      <c r="AP195" s="91">
        <v>1</v>
      </c>
      <c r="AQ195" s="91">
        <v>18.77</v>
      </c>
      <c r="AR195" s="88">
        <v>236</v>
      </c>
      <c r="AS195" s="88">
        <f t="shared" si="2"/>
        <v>212</v>
      </c>
      <c r="AT195" s="109">
        <v>-10.16949152542373</v>
      </c>
      <c r="AU195" s="88">
        <v>236</v>
      </c>
      <c r="AV195" s="88">
        <v>0</v>
      </c>
      <c r="AW195" s="88">
        <v>31</v>
      </c>
      <c r="AX195" s="88">
        <v>0</v>
      </c>
      <c r="AY195" s="88">
        <v>5</v>
      </c>
      <c r="AZ195" s="88">
        <v>0</v>
      </c>
      <c r="BA195" s="88">
        <v>0</v>
      </c>
      <c r="BB195" s="88">
        <v>0</v>
      </c>
      <c r="BC195" s="88">
        <v>49</v>
      </c>
      <c r="BD195" s="88">
        <v>54</v>
      </c>
      <c r="BE195" s="88">
        <v>9</v>
      </c>
      <c r="BF195" s="88">
        <v>17</v>
      </c>
      <c r="BG195" s="88">
        <v>0</v>
      </c>
      <c r="BH195" s="88">
        <v>2</v>
      </c>
      <c r="BI195" s="88">
        <v>6</v>
      </c>
      <c r="BJ195" s="88">
        <v>13</v>
      </c>
      <c r="BK195" s="88">
        <v>22</v>
      </c>
      <c r="BL195" s="88">
        <v>5</v>
      </c>
      <c r="BM195" s="88">
        <v>1</v>
      </c>
      <c r="BN195" s="88">
        <v>15</v>
      </c>
      <c r="BO195" s="88">
        <v>4</v>
      </c>
      <c r="BP195" s="88">
        <v>8</v>
      </c>
      <c r="BQ195" s="88">
        <v>1127.9000000000001</v>
      </c>
      <c r="BR195" s="88">
        <v>0</v>
      </c>
      <c r="BS195" s="88">
        <v>581.01</v>
      </c>
      <c r="BT195" s="88">
        <v>0</v>
      </c>
      <c r="BU195" s="88">
        <v>65.81</v>
      </c>
      <c r="BV195" s="88">
        <v>0</v>
      </c>
      <c r="BW195" s="88">
        <v>0</v>
      </c>
      <c r="BX195" s="88">
        <v>0</v>
      </c>
      <c r="BY195" s="88">
        <v>157.30000000000001</v>
      </c>
      <c r="BZ195" s="88">
        <v>177.88</v>
      </c>
      <c r="CA195" s="88">
        <v>14.02</v>
      </c>
      <c r="CB195" s="88">
        <v>56.24</v>
      </c>
      <c r="CC195" s="88">
        <v>0</v>
      </c>
      <c r="CD195" s="88">
        <v>2</v>
      </c>
      <c r="CE195" s="88">
        <v>11</v>
      </c>
      <c r="CF195" s="88">
        <v>9</v>
      </c>
      <c r="CG195" s="88">
        <v>34.31</v>
      </c>
      <c r="CH195" s="88">
        <v>21.99</v>
      </c>
      <c r="CI195" s="88">
        <v>8</v>
      </c>
      <c r="CJ195" s="88">
        <v>20.76</v>
      </c>
      <c r="CK195" s="88">
        <v>4</v>
      </c>
      <c r="CL195" s="88">
        <v>30.39</v>
      </c>
    </row>
    <row r="196" spans="1:90" x14ac:dyDescent="0.3">
      <c r="A196" s="91" t="s">
        <v>761</v>
      </c>
      <c r="B196" s="91" t="s">
        <v>942</v>
      </c>
      <c r="C196" s="91">
        <v>37013</v>
      </c>
      <c r="D196" s="102" t="s">
        <v>953</v>
      </c>
      <c r="E196" s="93">
        <v>49.392940419715366</v>
      </c>
      <c r="F196" s="91">
        <v>352.82</v>
      </c>
      <c r="G196" s="108">
        <v>2.3679194630872482</v>
      </c>
      <c r="H196" s="91">
        <v>3</v>
      </c>
      <c r="I196" s="91">
        <v>6.04</v>
      </c>
      <c r="J196" s="91">
        <v>0</v>
      </c>
      <c r="K196" s="91">
        <v>21</v>
      </c>
      <c r="L196" s="91">
        <v>1</v>
      </c>
      <c r="M196" s="91">
        <v>0</v>
      </c>
      <c r="N196" s="91">
        <v>23</v>
      </c>
      <c r="O196" s="91">
        <v>28</v>
      </c>
      <c r="P196" s="91">
        <v>7</v>
      </c>
      <c r="Q196" s="91">
        <v>18</v>
      </c>
      <c r="R196" s="91">
        <v>3</v>
      </c>
      <c r="S196" s="91">
        <v>4</v>
      </c>
      <c r="T196" s="91">
        <v>7</v>
      </c>
      <c r="U196" s="91">
        <v>16</v>
      </c>
      <c r="V196" s="91">
        <v>10</v>
      </c>
      <c r="W196" s="91">
        <v>0</v>
      </c>
      <c r="X196" s="91">
        <v>4</v>
      </c>
      <c r="Y196" s="91">
        <v>1</v>
      </c>
      <c r="Z196" s="91">
        <v>6</v>
      </c>
      <c r="AA196" s="91">
        <v>0</v>
      </c>
      <c r="AB196" s="91">
        <v>124.37</v>
      </c>
      <c r="AC196" s="91">
        <v>1</v>
      </c>
      <c r="AD196" s="91">
        <v>0</v>
      </c>
      <c r="AE196" s="91">
        <v>44.96</v>
      </c>
      <c r="AF196" s="91">
        <v>60.71</v>
      </c>
      <c r="AG196" s="91">
        <v>13.98</v>
      </c>
      <c r="AH196" s="91">
        <v>39.14</v>
      </c>
      <c r="AI196" s="91">
        <v>4</v>
      </c>
      <c r="AJ196" s="91">
        <v>7</v>
      </c>
      <c r="AK196" s="91">
        <v>8</v>
      </c>
      <c r="AL196" s="91">
        <v>19.28</v>
      </c>
      <c r="AM196" s="91">
        <v>14.67</v>
      </c>
      <c r="AN196" s="91">
        <v>0</v>
      </c>
      <c r="AO196" s="91">
        <v>4</v>
      </c>
      <c r="AP196" s="91">
        <v>2</v>
      </c>
      <c r="AQ196" s="91">
        <v>9.7100000000000009</v>
      </c>
      <c r="AR196" s="88">
        <v>161</v>
      </c>
      <c r="AS196" s="88">
        <f t="shared" si="2"/>
        <v>149</v>
      </c>
      <c r="AT196" s="109">
        <v>-7.4534161490683228</v>
      </c>
      <c r="AU196" s="88">
        <v>161</v>
      </c>
      <c r="AV196" s="88">
        <v>0</v>
      </c>
      <c r="AW196" s="88">
        <v>21</v>
      </c>
      <c r="AX196" s="88">
        <v>0</v>
      </c>
      <c r="AY196" s="88">
        <v>7</v>
      </c>
      <c r="AZ196" s="88">
        <v>0</v>
      </c>
      <c r="BA196" s="88">
        <v>1</v>
      </c>
      <c r="BB196" s="88">
        <v>0</v>
      </c>
      <c r="BC196" s="88">
        <v>37</v>
      </c>
      <c r="BD196" s="88">
        <v>33</v>
      </c>
      <c r="BE196" s="88">
        <v>9</v>
      </c>
      <c r="BF196" s="88">
        <v>16</v>
      </c>
      <c r="BG196" s="88">
        <v>3</v>
      </c>
      <c r="BH196" s="88">
        <v>3</v>
      </c>
      <c r="BI196" s="88">
        <v>4</v>
      </c>
      <c r="BJ196" s="88">
        <v>12</v>
      </c>
      <c r="BK196" s="88">
        <v>13</v>
      </c>
      <c r="BL196" s="88">
        <v>3</v>
      </c>
      <c r="BM196" s="88">
        <v>0</v>
      </c>
      <c r="BN196" s="88">
        <v>2</v>
      </c>
      <c r="BO196" s="88">
        <v>2</v>
      </c>
      <c r="BP196" s="88">
        <v>5</v>
      </c>
      <c r="BQ196" s="88">
        <v>395.91</v>
      </c>
      <c r="BR196" s="88">
        <v>0</v>
      </c>
      <c r="BS196" s="88">
        <v>119.09</v>
      </c>
      <c r="BT196" s="88">
        <v>0</v>
      </c>
      <c r="BU196" s="88">
        <v>48.75</v>
      </c>
      <c r="BV196" s="88">
        <v>0</v>
      </c>
      <c r="BW196" s="88">
        <v>2</v>
      </c>
      <c r="BX196" s="88">
        <v>0</v>
      </c>
      <c r="BY196" s="88">
        <v>70.42</v>
      </c>
      <c r="BZ196" s="88">
        <v>71.06</v>
      </c>
      <c r="CA196" s="88">
        <v>23.81</v>
      </c>
      <c r="CB196" s="88">
        <v>45.99</v>
      </c>
      <c r="CC196" s="88">
        <v>7.34</v>
      </c>
      <c r="CD196" s="88">
        <v>3</v>
      </c>
      <c r="CE196" s="88">
        <v>8.5399999999999991</v>
      </c>
      <c r="CF196" s="88">
        <v>12</v>
      </c>
      <c r="CG196" s="88">
        <v>17</v>
      </c>
      <c r="CH196" s="88">
        <v>6.47</v>
      </c>
      <c r="CI196" s="88">
        <v>0</v>
      </c>
      <c r="CJ196" s="88">
        <v>2</v>
      </c>
      <c r="CK196" s="88">
        <v>5.0599999999999996</v>
      </c>
      <c r="CL196" s="88">
        <v>9.4700000000000006</v>
      </c>
    </row>
    <row r="197" spans="1:90" x14ac:dyDescent="0.3">
      <c r="A197" s="91" t="s">
        <v>761</v>
      </c>
      <c r="B197" s="91" t="s">
        <v>942</v>
      </c>
      <c r="C197" s="91">
        <v>37014</v>
      </c>
      <c r="D197" s="102" t="s">
        <v>954</v>
      </c>
      <c r="E197" s="93">
        <v>41.415662650602414</v>
      </c>
      <c r="F197" s="91">
        <v>200.74</v>
      </c>
      <c r="G197" s="108">
        <v>2.5092500000000002</v>
      </c>
      <c r="H197" s="91">
        <v>0</v>
      </c>
      <c r="I197" s="91">
        <v>0</v>
      </c>
      <c r="J197" s="91">
        <v>1</v>
      </c>
      <c r="K197" s="91">
        <v>6</v>
      </c>
      <c r="L197" s="91">
        <v>1</v>
      </c>
      <c r="M197" s="91">
        <v>0</v>
      </c>
      <c r="N197" s="91">
        <v>16</v>
      </c>
      <c r="O197" s="91">
        <v>14</v>
      </c>
      <c r="P197" s="91">
        <v>2</v>
      </c>
      <c r="Q197" s="91">
        <v>9</v>
      </c>
      <c r="R197" s="91">
        <v>0</v>
      </c>
      <c r="S197" s="91">
        <v>1</v>
      </c>
      <c r="T197" s="91">
        <v>3</v>
      </c>
      <c r="U197" s="91">
        <v>9</v>
      </c>
      <c r="V197" s="91">
        <v>2</v>
      </c>
      <c r="W197" s="91">
        <v>1</v>
      </c>
      <c r="X197" s="91">
        <v>11</v>
      </c>
      <c r="Y197" s="91">
        <v>0</v>
      </c>
      <c r="Z197" s="91">
        <v>4</v>
      </c>
      <c r="AA197" s="91">
        <v>1</v>
      </c>
      <c r="AB197" s="91">
        <v>26.56</v>
      </c>
      <c r="AC197" s="91">
        <v>2</v>
      </c>
      <c r="AD197" s="91">
        <v>0</v>
      </c>
      <c r="AE197" s="91">
        <v>24.99</v>
      </c>
      <c r="AF197" s="91">
        <v>37.17</v>
      </c>
      <c r="AG197" s="91">
        <v>12.35</v>
      </c>
      <c r="AH197" s="91">
        <v>20.52</v>
      </c>
      <c r="AI197" s="91">
        <v>0</v>
      </c>
      <c r="AJ197" s="91">
        <v>1</v>
      </c>
      <c r="AK197" s="91">
        <v>8</v>
      </c>
      <c r="AL197" s="91">
        <v>9</v>
      </c>
      <c r="AM197" s="91">
        <v>1.82</v>
      </c>
      <c r="AN197" s="91">
        <v>0</v>
      </c>
      <c r="AO197" s="91">
        <v>47.88</v>
      </c>
      <c r="AP197" s="91">
        <v>0</v>
      </c>
      <c r="AQ197" s="91">
        <v>8.4499999999999993</v>
      </c>
      <c r="AR197" s="88">
        <v>66</v>
      </c>
      <c r="AS197" s="88">
        <f t="shared" si="2"/>
        <v>80</v>
      </c>
      <c r="AT197" s="109">
        <v>21.212121212121211</v>
      </c>
      <c r="AU197" s="88">
        <v>66</v>
      </c>
      <c r="AV197" s="88">
        <v>0</v>
      </c>
      <c r="AW197" s="88">
        <v>6</v>
      </c>
      <c r="AX197" s="88">
        <v>0</v>
      </c>
      <c r="AY197" s="88">
        <v>1</v>
      </c>
      <c r="AZ197" s="88">
        <v>0</v>
      </c>
      <c r="BA197" s="88">
        <v>1</v>
      </c>
      <c r="BB197" s="88">
        <v>0</v>
      </c>
      <c r="BC197" s="88">
        <v>9</v>
      </c>
      <c r="BD197" s="88">
        <v>18</v>
      </c>
      <c r="BE197" s="88">
        <v>2</v>
      </c>
      <c r="BF197" s="88">
        <v>11</v>
      </c>
      <c r="BG197" s="88">
        <v>1</v>
      </c>
      <c r="BH197" s="88">
        <v>0</v>
      </c>
      <c r="BI197" s="88">
        <v>2</v>
      </c>
      <c r="BJ197" s="88">
        <v>0</v>
      </c>
      <c r="BK197" s="88">
        <v>7</v>
      </c>
      <c r="BL197" s="88">
        <v>1</v>
      </c>
      <c r="BM197" s="88">
        <v>0</v>
      </c>
      <c r="BN197" s="88">
        <v>5</v>
      </c>
      <c r="BO197" s="88">
        <v>1</v>
      </c>
      <c r="BP197" s="88">
        <v>3</v>
      </c>
      <c r="BQ197" s="88">
        <v>197.7</v>
      </c>
      <c r="BR197" s="88">
        <v>0</v>
      </c>
      <c r="BS197" s="88">
        <v>28.26</v>
      </c>
      <c r="BT197" s="88">
        <v>0</v>
      </c>
      <c r="BU197" s="88">
        <v>9</v>
      </c>
      <c r="BV197" s="88">
        <v>0</v>
      </c>
      <c r="BW197" s="88">
        <v>2</v>
      </c>
      <c r="BX197" s="88">
        <v>0</v>
      </c>
      <c r="BY197" s="88">
        <v>19.420000000000002</v>
      </c>
      <c r="BZ197" s="88">
        <v>40.090000000000003</v>
      </c>
      <c r="CA197" s="88">
        <v>17.55</v>
      </c>
      <c r="CB197" s="88">
        <v>39.72</v>
      </c>
      <c r="CC197" s="88">
        <v>6.72</v>
      </c>
      <c r="CD197" s="88">
        <v>0</v>
      </c>
      <c r="CE197" s="88">
        <v>7.19</v>
      </c>
      <c r="CF197" s="88">
        <v>0</v>
      </c>
      <c r="CG197" s="88">
        <v>7</v>
      </c>
      <c r="CH197" s="88">
        <v>1</v>
      </c>
      <c r="CI197" s="88">
        <v>0</v>
      </c>
      <c r="CJ197" s="88">
        <v>28.68</v>
      </c>
      <c r="CK197" s="88">
        <v>0</v>
      </c>
      <c r="CL197" s="88">
        <v>6.79</v>
      </c>
    </row>
    <row r="198" spans="1:90" x14ac:dyDescent="0.3">
      <c r="A198" s="91" t="s">
        <v>761</v>
      </c>
      <c r="B198" s="91" t="s">
        <v>942</v>
      </c>
      <c r="C198" s="91">
        <v>37015</v>
      </c>
      <c r="D198" s="102" t="s">
        <v>955</v>
      </c>
      <c r="E198" s="93">
        <v>1.1702573170164254</v>
      </c>
      <c r="F198" s="91">
        <v>819</v>
      </c>
      <c r="G198" s="108">
        <v>4.7894736842105265</v>
      </c>
      <c r="H198" s="91">
        <v>1</v>
      </c>
      <c r="I198" s="91">
        <v>1</v>
      </c>
      <c r="J198" s="91">
        <v>0</v>
      </c>
      <c r="K198" s="91">
        <v>19</v>
      </c>
      <c r="L198" s="91">
        <v>2</v>
      </c>
      <c r="M198" s="91">
        <v>4</v>
      </c>
      <c r="N198" s="91">
        <v>37</v>
      </c>
      <c r="O198" s="91">
        <v>20</v>
      </c>
      <c r="P198" s="91">
        <v>7</v>
      </c>
      <c r="Q198" s="91">
        <v>12</v>
      </c>
      <c r="R198" s="91">
        <v>4</v>
      </c>
      <c r="S198" s="91">
        <v>2</v>
      </c>
      <c r="T198" s="91">
        <v>8</v>
      </c>
      <c r="U198" s="91">
        <v>32</v>
      </c>
      <c r="V198" s="91">
        <v>7</v>
      </c>
      <c r="W198" s="91">
        <v>0</v>
      </c>
      <c r="X198" s="91">
        <v>9</v>
      </c>
      <c r="Y198" s="91">
        <v>4</v>
      </c>
      <c r="Z198" s="91">
        <v>4</v>
      </c>
      <c r="AA198" s="91">
        <v>0</v>
      </c>
      <c r="AB198" s="91">
        <v>429.82</v>
      </c>
      <c r="AC198" s="91">
        <v>13</v>
      </c>
      <c r="AD198" s="91">
        <v>40.35</v>
      </c>
      <c r="AE198" s="91">
        <v>75.25</v>
      </c>
      <c r="AF198" s="91">
        <v>46.36</v>
      </c>
      <c r="AG198" s="91">
        <v>64.84</v>
      </c>
      <c r="AH198" s="91">
        <v>31.11</v>
      </c>
      <c r="AI198" s="91">
        <v>17.29</v>
      </c>
      <c r="AJ198" s="91">
        <v>2</v>
      </c>
      <c r="AK198" s="91">
        <v>6</v>
      </c>
      <c r="AL198" s="91">
        <v>47.9</v>
      </c>
      <c r="AM198" s="91">
        <v>10.27</v>
      </c>
      <c r="AN198" s="91">
        <v>0</v>
      </c>
      <c r="AO198" s="91">
        <v>25.24</v>
      </c>
      <c r="AP198" s="91">
        <v>4.16</v>
      </c>
      <c r="AQ198" s="91">
        <v>5.41</v>
      </c>
      <c r="AR198" s="88">
        <v>181</v>
      </c>
      <c r="AS198" s="88">
        <f t="shared" ref="AS198:AS261" si="3">+SUM(J198:Z198)</f>
        <v>171</v>
      </c>
      <c r="AT198" s="109">
        <v>-5.5248618784530388</v>
      </c>
      <c r="AU198" s="88">
        <v>181</v>
      </c>
      <c r="AV198" s="88">
        <v>0</v>
      </c>
      <c r="AW198" s="88">
        <v>23</v>
      </c>
      <c r="AX198" s="88">
        <v>0</v>
      </c>
      <c r="AY198" s="88">
        <v>2</v>
      </c>
      <c r="AZ198" s="88">
        <v>0</v>
      </c>
      <c r="BA198" s="88">
        <v>2</v>
      </c>
      <c r="BB198" s="88">
        <v>2</v>
      </c>
      <c r="BC198" s="88">
        <v>45</v>
      </c>
      <c r="BD198" s="88">
        <v>22</v>
      </c>
      <c r="BE198" s="88">
        <v>11</v>
      </c>
      <c r="BF198" s="88">
        <v>13</v>
      </c>
      <c r="BG198" s="88">
        <v>2</v>
      </c>
      <c r="BH198" s="88">
        <v>5</v>
      </c>
      <c r="BI198" s="88">
        <v>2</v>
      </c>
      <c r="BJ198" s="88">
        <v>8</v>
      </c>
      <c r="BK198" s="88">
        <v>25</v>
      </c>
      <c r="BL198" s="88">
        <v>9</v>
      </c>
      <c r="BM198" s="88">
        <v>0</v>
      </c>
      <c r="BN198" s="88">
        <v>4</v>
      </c>
      <c r="BO198" s="88">
        <v>3</v>
      </c>
      <c r="BP198" s="88">
        <v>7</v>
      </c>
      <c r="BQ198" s="88">
        <v>838.14</v>
      </c>
      <c r="BR198" s="88">
        <v>0</v>
      </c>
      <c r="BS198" s="88">
        <v>438.89</v>
      </c>
      <c r="BT198" s="88">
        <v>0</v>
      </c>
      <c r="BU198" s="88">
        <v>9.1199999999999992</v>
      </c>
      <c r="BV198" s="88">
        <v>0</v>
      </c>
      <c r="BW198" s="88">
        <v>17</v>
      </c>
      <c r="BX198" s="88">
        <v>35</v>
      </c>
      <c r="BY198" s="88">
        <v>112.97</v>
      </c>
      <c r="BZ198" s="88">
        <v>37.49</v>
      </c>
      <c r="CA198" s="88">
        <v>63.46</v>
      </c>
      <c r="CB198" s="88">
        <v>32.72</v>
      </c>
      <c r="CC198" s="88">
        <v>3.17</v>
      </c>
      <c r="CD198" s="88">
        <v>5</v>
      </c>
      <c r="CE198" s="88">
        <v>2</v>
      </c>
      <c r="CF198" s="88">
        <v>6.89</v>
      </c>
      <c r="CG198" s="88">
        <v>41.46</v>
      </c>
      <c r="CH198" s="88">
        <v>20.3</v>
      </c>
      <c r="CI198" s="88">
        <v>0</v>
      </c>
      <c r="CJ198" s="88">
        <v>14.01</v>
      </c>
      <c r="CK198" s="88">
        <v>3</v>
      </c>
      <c r="CL198" s="88">
        <v>7.95</v>
      </c>
    </row>
    <row r="199" spans="1:90" x14ac:dyDescent="0.3">
      <c r="A199" s="91" t="s">
        <v>761</v>
      </c>
      <c r="B199" s="91" t="s">
        <v>942</v>
      </c>
      <c r="C199" s="91">
        <v>37016</v>
      </c>
      <c r="D199" s="102" t="s">
        <v>956</v>
      </c>
      <c r="E199" s="93">
        <v>6.0463513760564762</v>
      </c>
      <c r="F199" s="91">
        <v>3321.88</v>
      </c>
      <c r="G199" s="108">
        <v>6.1289298892988935</v>
      </c>
      <c r="H199" s="91">
        <v>2</v>
      </c>
      <c r="I199" s="91">
        <v>7.19</v>
      </c>
      <c r="J199" s="91">
        <v>0</v>
      </c>
      <c r="K199" s="91">
        <v>96</v>
      </c>
      <c r="L199" s="91">
        <v>1</v>
      </c>
      <c r="M199" s="91">
        <v>6</v>
      </c>
      <c r="N199" s="91">
        <v>51</v>
      </c>
      <c r="O199" s="91">
        <v>165</v>
      </c>
      <c r="P199" s="91">
        <v>23</v>
      </c>
      <c r="Q199" s="91">
        <v>22</v>
      </c>
      <c r="R199" s="91">
        <v>8</v>
      </c>
      <c r="S199" s="91">
        <v>9</v>
      </c>
      <c r="T199" s="91">
        <v>31</v>
      </c>
      <c r="U199" s="91">
        <v>68</v>
      </c>
      <c r="V199" s="91">
        <v>24</v>
      </c>
      <c r="W199" s="91">
        <v>2</v>
      </c>
      <c r="X199" s="91">
        <v>25</v>
      </c>
      <c r="Y199" s="91">
        <v>4</v>
      </c>
      <c r="Z199" s="91">
        <v>7</v>
      </c>
      <c r="AA199" s="91">
        <v>0</v>
      </c>
      <c r="AB199" s="91">
        <v>1422.18</v>
      </c>
      <c r="AC199" s="91">
        <v>0</v>
      </c>
      <c r="AD199" s="91">
        <v>36.82</v>
      </c>
      <c r="AE199" s="91">
        <v>126.91</v>
      </c>
      <c r="AF199" s="91">
        <v>949.3</v>
      </c>
      <c r="AG199" s="91">
        <v>146.22</v>
      </c>
      <c r="AH199" s="91">
        <v>200.22</v>
      </c>
      <c r="AI199" s="91">
        <v>107.13</v>
      </c>
      <c r="AJ199" s="91">
        <v>13.39</v>
      </c>
      <c r="AK199" s="91">
        <v>33.97</v>
      </c>
      <c r="AL199" s="91">
        <v>126.66</v>
      </c>
      <c r="AM199" s="91">
        <v>77.61</v>
      </c>
      <c r="AN199" s="91">
        <v>2</v>
      </c>
      <c r="AO199" s="91">
        <v>61.85</v>
      </c>
      <c r="AP199" s="91">
        <v>3.83</v>
      </c>
      <c r="AQ199" s="91">
        <v>13.79</v>
      </c>
      <c r="AR199" s="88">
        <v>551</v>
      </c>
      <c r="AS199" s="88">
        <f t="shared" si="3"/>
        <v>542</v>
      </c>
      <c r="AT199" s="109">
        <v>-1.6333938294010888</v>
      </c>
      <c r="AU199" s="88">
        <v>551</v>
      </c>
      <c r="AV199" s="88">
        <v>0</v>
      </c>
      <c r="AW199" s="88">
        <v>104</v>
      </c>
      <c r="AX199" s="88">
        <v>0</v>
      </c>
      <c r="AY199" s="88">
        <v>8</v>
      </c>
      <c r="AZ199" s="88">
        <v>0</v>
      </c>
      <c r="BA199" s="88">
        <v>1</v>
      </c>
      <c r="BB199" s="88">
        <v>4</v>
      </c>
      <c r="BC199" s="88">
        <v>59</v>
      </c>
      <c r="BD199" s="88">
        <v>200</v>
      </c>
      <c r="BE199" s="88">
        <v>26</v>
      </c>
      <c r="BF199" s="88">
        <v>22</v>
      </c>
      <c r="BG199" s="88">
        <v>2</v>
      </c>
      <c r="BH199" s="88">
        <v>8</v>
      </c>
      <c r="BI199" s="88">
        <v>9</v>
      </c>
      <c r="BJ199" s="88">
        <v>26</v>
      </c>
      <c r="BK199" s="88">
        <v>47</v>
      </c>
      <c r="BL199" s="88">
        <v>11</v>
      </c>
      <c r="BM199" s="88">
        <v>1</v>
      </c>
      <c r="BN199" s="88">
        <v>13</v>
      </c>
      <c r="BO199" s="88">
        <v>5</v>
      </c>
      <c r="BP199" s="88">
        <v>15</v>
      </c>
      <c r="BQ199" s="88">
        <v>2855.9</v>
      </c>
      <c r="BR199" s="88">
        <v>0</v>
      </c>
      <c r="BS199" s="88">
        <v>1218.1199999999999</v>
      </c>
      <c r="BT199" s="88">
        <v>0</v>
      </c>
      <c r="BU199" s="88">
        <v>86.36</v>
      </c>
      <c r="BV199" s="88">
        <v>0</v>
      </c>
      <c r="BW199" s="88">
        <v>0</v>
      </c>
      <c r="BX199" s="88">
        <v>20.27</v>
      </c>
      <c r="BY199" s="88">
        <v>150.69</v>
      </c>
      <c r="BZ199" s="88">
        <v>850.75</v>
      </c>
      <c r="CA199" s="88">
        <v>118.77</v>
      </c>
      <c r="CB199" s="88">
        <v>169.42</v>
      </c>
      <c r="CC199" s="88">
        <v>6.3</v>
      </c>
      <c r="CD199" s="88">
        <v>50.56</v>
      </c>
      <c r="CE199" s="88">
        <v>23</v>
      </c>
      <c r="CF199" s="88">
        <v>28.78</v>
      </c>
      <c r="CG199" s="88">
        <v>68.150000000000006</v>
      </c>
      <c r="CH199" s="88">
        <v>36.01</v>
      </c>
      <c r="CI199" s="88">
        <v>1</v>
      </c>
      <c r="CJ199" s="88">
        <v>64.400000000000006</v>
      </c>
      <c r="CK199" s="88">
        <v>5</v>
      </c>
      <c r="CL199" s="88">
        <v>50.98</v>
      </c>
    </row>
    <row r="200" spans="1:90" x14ac:dyDescent="0.3">
      <c r="A200" s="91" t="s">
        <v>761</v>
      </c>
      <c r="B200" s="91" t="s">
        <v>942</v>
      </c>
      <c r="C200" s="91">
        <v>37017</v>
      </c>
      <c r="D200" s="102" t="s">
        <v>957</v>
      </c>
      <c r="E200" s="93">
        <v>2.3955855629589138</v>
      </c>
      <c r="F200" s="91">
        <v>2472.54</v>
      </c>
      <c r="G200" s="108">
        <v>5.6322095671981778</v>
      </c>
      <c r="H200" s="91">
        <v>1</v>
      </c>
      <c r="I200" s="91">
        <v>3.44</v>
      </c>
      <c r="J200" s="91">
        <v>0</v>
      </c>
      <c r="K200" s="91">
        <v>83</v>
      </c>
      <c r="L200" s="91">
        <v>0</v>
      </c>
      <c r="M200" s="91">
        <v>3</v>
      </c>
      <c r="N200" s="91">
        <v>64</v>
      </c>
      <c r="O200" s="91">
        <v>82</v>
      </c>
      <c r="P200" s="91">
        <v>34</v>
      </c>
      <c r="Q200" s="91">
        <v>21</v>
      </c>
      <c r="R200" s="91">
        <v>9</v>
      </c>
      <c r="S200" s="91">
        <v>6</v>
      </c>
      <c r="T200" s="91">
        <v>25</v>
      </c>
      <c r="U200" s="91">
        <v>48</v>
      </c>
      <c r="V200" s="91">
        <v>25</v>
      </c>
      <c r="W200" s="91">
        <v>4</v>
      </c>
      <c r="X200" s="91">
        <v>15</v>
      </c>
      <c r="Y200" s="91">
        <v>7</v>
      </c>
      <c r="Z200" s="91">
        <v>13</v>
      </c>
      <c r="AA200" s="91">
        <v>0</v>
      </c>
      <c r="AB200" s="91">
        <v>1353.74</v>
      </c>
      <c r="AC200" s="91">
        <v>0</v>
      </c>
      <c r="AD200" s="91">
        <v>151.37</v>
      </c>
      <c r="AE200" s="91">
        <v>161.86000000000001</v>
      </c>
      <c r="AF200" s="91">
        <v>343.85</v>
      </c>
      <c r="AG200" s="91">
        <v>99.46</v>
      </c>
      <c r="AH200" s="91">
        <v>69.42</v>
      </c>
      <c r="AI200" s="91">
        <v>13.97</v>
      </c>
      <c r="AJ200" s="91">
        <v>14</v>
      </c>
      <c r="AK200" s="91">
        <v>24.42</v>
      </c>
      <c r="AL200" s="91">
        <v>50.6</v>
      </c>
      <c r="AM200" s="91">
        <v>120.88</v>
      </c>
      <c r="AN200" s="91">
        <v>6</v>
      </c>
      <c r="AO200" s="91">
        <v>23.55</v>
      </c>
      <c r="AP200" s="91">
        <v>7.05</v>
      </c>
      <c r="AQ200" s="91">
        <v>32.369999999999997</v>
      </c>
      <c r="AR200" s="88">
        <v>458</v>
      </c>
      <c r="AS200" s="88">
        <f t="shared" si="3"/>
        <v>439</v>
      </c>
      <c r="AT200" s="109">
        <v>-4.1484716157205241</v>
      </c>
      <c r="AU200" s="88">
        <v>458</v>
      </c>
      <c r="AV200" s="88">
        <v>0</v>
      </c>
      <c r="AW200" s="88">
        <v>92</v>
      </c>
      <c r="AX200" s="88">
        <v>0</v>
      </c>
      <c r="AY200" s="88">
        <v>5</v>
      </c>
      <c r="AZ200" s="88">
        <v>0</v>
      </c>
      <c r="BA200" s="88">
        <v>0</v>
      </c>
      <c r="BB200" s="88">
        <v>3</v>
      </c>
      <c r="BC200" s="88">
        <v>78</v>
      </c>
      <c r="BD200" s="88">
        <v>94</v>
      </c>
      <c r="BE200" s="88">
        <v>40</v>
      </c>
      <c r="BF200" s="88">
        <v>23</v>
      </c>
      <c r="BG200" s="88">
        <v>1</v>
      </c>
      <c r="BH200" s="88">
        <v>9</v>
      </c>
      <c r="BI200" s="88">
        <v>4</v>
      </c>
      <c r="BJ200" s="88">
        <v>28</v>
      </c>
      <c r="BK200" s="88">
        <v>42</v>
      </c>
      <c r="BL200" s="88">
        <v>15</v>
      </c>
      <c r="BM200" s="88">
        <v>5</v>
      </c>
      <c r="BN200" s="88">
        <v>9</v>
      </c>
      <c r="BO200" s="88">
        <v>2</v>
      </c>
      <c r="BP200" s="88">
        <v>14</v>
      </c>
      <c r="BQ200" s="88">
        <v>2060.7399999999998</v>
      </c>
      <c r="BR200" s="88">
        <v>0</v>
      </c>
      <c r="BS200" s="88">
        <v>1158.98</v>
      </c>
      <c r="BT200" s="88">
        <v>0</v>
      </c>
      <c r="BU200" s="88">
        <v>32.82</v>
      </c>
      <c r="BV200" s="88">
        <v>0</v>
      </c>
      <c r="BW200" s="88">
        <v>0</v>
      </c>
      <c r="BX200" s="88">
        <v>66.739999999999995</v>
      </c>
      <c r="BY200" s="88">
        <v>152.63</v>
      </c>
      <c r="BZ200" s="88">
        <v>280.66000000000003</v>
      </c>
      <c r="CA200" s="88">
        <v>80.64</v>
      </c>
      <c r="CB200" s="88">
        <v>77.09</v>
      </c>
      <c r="CC200" s="88">
        <v>1.08</v>
      </c>
      <c r="CD200" s="88">
        <v>9</v>
      </c>
      <c r="CE200" s="88">
        <v>13.94</v>
      </c>
      <c r="CF200" s="88">
        <v>29.77</v>
      </c>
      <c r="CG200" s="88">
        <v>45.12</v>
      </c>
      <c r="CH200" s="88">
        <v>92.23</v>
      </c>
      <c r="CI200" s="88">
        <v>5.67</v>
      </c>
      <c r="CJ200" s="88">
        <v>15.58</v>
      </c>
      <c r="CK200" s="88">
        <v>6.65</v>
      </c>
      <c r="CL200" s="88">
        <v>26.04</v>
      </c>
    </row>
    <row r="201" spans="1:90" x14ac:dyDescent="0.3">
      <c r="A201" s="91" t="s">
        <v>761</v>
      </c>
      <c r="B201" s="91" t="s">
        <v>942</v>
      </c>
      <c r="C201" s="91">
        <v>37019</v>
      </c>
      <c r="D201" s="102" t="s">
        <v>958</v>
      </c>
      <c r="E201" s="93">
        <v>10.045256788518278</v>
      </c>
      <c r="F201" s="91">
        <v>8409.65</v>
      </c>
      <c r="G201" s="108">
        <v>5.2039913366336634</v>
      </c>
      <c r="H201" s="91">
        <v>5</v>
      </c>
      <c r="I201" s="91">
        <v>25.36</v>
      </c>
      <c r="J201" s="91">
        <v>4</v>
      </c>
      <c r="K201" s="91">
        <v>167</v>
      </c>
      <c r="L201" s="91">
        <v>2</v>
      </c>
      <c r="M201" s="91">
        <v>5</v>
      </c>
      <c r="N201" s="91">
        <v>145</v>
      </c>
      <c r="O201" s="91">
        <v>377</v>
      </c>
      <c r="P201" s="91">
        <v>96</v>
      </c>
      <c r="Q201" s="91">
        <v>84</v>
      </c>
      <c r="R201" s="91">
        <v>64</v>
      </c>
      <c r="S201" s="91">
        <v>32</v>
      </c>
      <c r="T201" s="91">
        <v>104</v>
      </c>
      <c r="U201" s="91">
        <v>235</v>
      </c>
      <c r="V201" s="91">
        <v>78</v>
      </c>
      <c r="W201" s="91">
        <v>16</v>
      </c>
      <c r="X201" s="91">
        <v>118</v>
      </c>
      <c r="Y201" s="91">
        <v>15</v>
      </c>
      <c r="Z201" s="91">
        <v>74</v>
      </c>
      <c r="AA201" s="91">
        <v>12.95</v>
      </c>
      <c r="AB201" s="91">
        <v>2399.64</v>
      </c>
      <c r="AC201" s="91">
        <v>1</v>
      </c>
      <c r="AD201" s="91">
        <v>17.13</v>
      </c>
      <c r="AE201" s="91">
        <v>530.63</v>
      </c>
      <c r="AF201" s="91">
        <v>1679.56</v>
      </c>
      <c r="AG201" s="91">
        <v>601.11</v>
      </c>
      <c r="AH201" s="91">
        <v>576.27</v>
      </c>
      <c r="AI201" s="91">
        <v>460.97</v>
      </c>
      <c r="AJ201" s="91">
        <v>122.76</v>
      </c>
      <c r="AK201" s="91">
        <v>124.66</v>
      </c>
      <c r="AL201" s="91">
        <v>618.47</v>
      </c>
      <c r="AM201" s="91">
        <v>762.14</v>
      </c>
      <c r="AN201" s="91">
        <v>112.85</v>
      </c>
      <c r="AO201" s="91">
        <v>185.99</v>
      </c>
      <c r="AP201" s="91">
        <v>28.97</v>
      </c>
      <c r="AQ201" s="91">
        <v>174.55</v>
      </c>
      <c r="AR201" s="88">
        <v>1666</v>
      </c>
      <c r="AS201" s="88">
        <f t="shared" si="3"/>
        <v>1616</v>
      </c>
      <c r="AT201" s="109">
        <v>-3.0012004801920766</v>
      </c>
      <c r="AU201" s="88">
        <v>1666</v>
      </c>
      <c r="AV201" s="88">
        <v>1</v>
      </c>
      <c r="AW201" s="88">
        <v>204</v>
      </c>
      <c r="AX201" s="88">
        <v>0</v>
      </c>
      <c r="AY201" s="88">
        <v>13</v>
      </c>
      <c r="AZ201" s="88">
        <v>0</v>
      </c>
      <c r="BA201" s="88">
        <v>0</v>
      </c>
      <c r="BB201" s="88">
        <v>5</v>
      </c>
      <c r="BC201" s="88">
        <v>162</v>
      </c>
      <c r="BD201" s="88">
        <v>430</v>
      </c>
      <c r="BE201" s="88">
        <v>111</v>
      </c>
      <c r="BF201" s="88">
        <v>79</v>
      </c>
      <c r="BG201" s="88">
        <v>4</v>
      </c>
      <c r="BH201" s="88">
        <v>59</v>
      </c>
      <c r="BI201" s="88">
        <v>41</v>
      </c>
      <c r="BJ201" s="88">
        <v>107</v>
      </c>
      <c r="BK201" s="88">
        <v>229</v>
      </c>
      <c r="BL201" s="88">
        <v>71</v>
      </c>
      <c r="BM201" s="88">
        <v>11</v>
      </c>
      <c r="BN201" s="88">
        <v>81</v>
      </c>
      <c r="BO201" s="88">
        <v>20</v>
      </c>
      <c r="BP201" s="88">
        <v>55</v>
      </c>
      <c r="BQ201" s="88">
        <v>8953.06</v>
      </c>
      <c r="BR201" s="88">
        <v>12.46</v>
      </c>
      <c r="BS201" s="88">
        <v>2715.7</v>
      </c>
      <c r="BT201" s="88">
        <v>0</v>
      </c>
      <c r="BU201" s="88">
        <v>177.35</v>
      </c>
      <c r="BV201" s="88">
        <v>0</v>
      </c>
      <c r="BW201" s="88">
        <v>0</v>
      </c>
      <c r="BX201" s="88">
        <v>62.39</v>
      </c>
      <c r="BY201" s="88">
        <v>557.96</v>
      </c>
      <c r="BZ201" s="88">
        <v>1725.1</v>
      </c>
      <c r="CA201" s="88">
        <v>747.31</v>
      </c>
      <c r="CB201" s="88">
        <v>471.54</v>
      </c>
      <c r="CC201" s="88">
        <v>39.79</v>
      </c>
      <c r="CD201" s="88">
        <v>261.5</v>
      </c>
      <c r="CE201" s="88">
        <v>155.91999999999999</v>
      </c>
      <c r="CF201" s="88">
        <v>116.3</v>
      </c>
      <c r="CG201" s="88">
        <v>581.23</v>
      </c>
      <c r="CH201" s="88">
        <v>1183.33</v>
      </c>
      <c r="CI201" s="88">
        <v>66.84</v>
      </c>
      <c r="CJ201" s="88">
        <v>124.95</v>
      </c>
      <c r="CK201" s="88">
        <v>44.26</v>
      </c>
      <c r="CL201" s="88">
        <v>126.27</v>
      </c>
    </row>
    <row r="202" spans="1:90" x14ac:dyDescent="0.3">
      <c r="A202" s="91" t="s">
        <v>761</v>
      </c>
      <c r="B202" s="91" t="s">
        <v>942</v>
      </c>
      <c r="C202" s="91">
        <v>37020</v>
      </c>
      <c r="D202" s="102" t="s">
        <v>959</v>
      </c>
      <c r="E202" s="93">
        <v>7.6912067134215691</v>
      </c>
      <c r="F202" s="91">
        <v>7810.62</v>
      </c>
      <c r="G202" s="108">
        <v>4.3756974789915963</v>
      </c>
      <c r="H202" s="91">
        <v>12</v>
      </c>
      <c r="I202" s="91">
        <v>185.78</v>
      </c>
      <c r="J202" s="91">
        <v>1</v>
      </c>
      <c r="K202" s="91">
        <v>228</v>
      </c>
      <c r="L202" s="91">
        <v>3</v>
      </c>
      <c r="M202" s="91">
        <v>7</v>
      </c>
      <c r="N202" s="91">
        <v>190</v>
      </c>
      <c r="O202" s="91">
        <v>378</v>
      </c>
      <c r="P202" s="91">
        <v>80</v>
      </c>
      <c r="Q202" s="91">
        <v>126</v>
      </c>
      <c r="R202" s="91">
        <v>34</v>
      </c>
      <c r="S202" s="91">
        <v>35</v>
      </c>
      <c r="T202" s="91">
        <v>93</v>
      </c>
      <c r="U202" s="91">
        <v>270</v>
      </c>
      <c r="V202" s="91">
        <v>84</v>
      </c>
      <c r="W202" s="91">
        <v>17</v>
      </c>
      <c r="X202" s="91">
        <v>133</v>
      </c>
      <c r="Y202" s="91">
        <v>25</v>
      </c>
      <c r="Z202" s="91">
        <v>81</v>
      </c>
      <c r="AA202" s="91">
        <v>1.43</v>
      </c>
      <c r="AB202" s="91">
        <v>2654.98</v>
      </c>
      <c r="AC202" s="91">
        <v>20.98</v>
      </c>
      <c r="AD202" s="91">
        <v>31.2</v>
      </c>
      <c r="AE202" s="91">
        <v>459.47</v>
      </c>
      <c r="AF202" s="91">
        <v>1543.11</v>
      </c>
      <c r="AG202" s="91">
        <v>663.1</v>
      </c>
      <c r="AH202" s="91">
        <v>720.34</v>
      </c>
      <c r="AI202" s="91">
        <v>245.3</v>
      </c>
      <c r="AJ202" s="91">
        <v>107.15</v>
      </c>
      <c r="AK202" s="91">
        <v>101.01</v>
      </c>
      <c r="AL202" s="91">
        <v>330.32</v>
      </c>
      <c r="AM202" s="91">
        <v>373.71</v>
      </c>
      <c r="AN202" s="91">
        <v>21.47</v>
      </c>
      <c r="AO202" s="91">
        <v>310.41000000000003</v>
      </c>
      <c r="AP202" s="91">
        <v>51.89</v>
      </c>
      <c r="AQ202" s="91">
        <v>174.75</v>
      </c>
      <c r="AR202" s="88">
        <v>1885</v>
      </c>
      <c r="AS202" s="88">
        <f t="shared" si="3"/>
        <v>1785</v>
      </c>
      <c r="AT202" s="109">
        <v>-5.3050397877984086</v>
      </c>
      <c r="AU202" s="88">
        <v>1885</v>
      </c>
      <c r="AV202" s="88">
        <v>1</v>
      </c>
      <c r="AW202" s="88">
        <v>255</v>
      </c>
      <c r="AX202" s="88">
        <v>0</v>
      </c>
      <c r="AY202" s="88">
        <v>22</v>
      </c>
      <c r="AZ202" s="88">
        <v>3</v>
      </c>
      <c r="BA202" s="88">
        <v>2</v>
      </c>
      <c r="BB202" s="88">
        <v>1</v>
      </c>
      <c r="BC202" s="88">
        <v>268</v>
      </c>
      <c r="BD202" s="88">
        <v>435</v>
      </c>
      <c r="BE202" s="88">
        <v>101</v>
      </c>
      <c r="BF202" s="88">
        <v>122</v>
      </c>
      <c r="BG202" s="88">
        <v>9</v>
      </c>
      <c r="BH202" s="88">
        <v>32</v>
      </c>
      <c r="BI202" s="88">
        <v>35</v>
      </c>
      <c r="BJ202" s="88">
        <v>109</v>
      </c>
      <c r="BK202" s="88">
        <v>219</v>
      </c>
      <c r="BL202" s="88">
        <v>59</v>
      </c>
      <c r="BM202" s="88">
        <v>12</v>
      </c>
      <c r="BN202" s="88">
        <v>109</v>
      </c>
      <c r="BO202" s="88">
        <v>43</v>
      </c>
      <c r="BP202" s="88">
        <v>82</v>
      </c>
      <c r="BQ202" s="88">
        <v>6692.33</v>
      </c>
      <c r="BR202" s="88">
        <v>20.83</v>
      </c>
      <c r="BS202" s="88">
        <v>2173.4899999999998</v>
      </c>
      <c r="BT202" s="88">
        <v>0</v>
      </c>
      <c r="BU202" s="88">
        <v>168.58</v>
      </c>
      <c r="BV202" s="88">
        <v>33.43</v>
      </c>
      <c r="BW202" s="88">
        <v>21</v>
      </c>
      <c r="BX202" s="88">
        <v>10.19</v>
      </c>
      <c r="BY202" s="88">
        <v>591.47</v>
      </c>
      <c r="BZ202" s="88">
        <v>1430.13</v>
      </c>
      <c r="CA202" s="88">
        <v>550.66</v>
      </c>
      <c r="CB202" s="88">
        <v>615.66</v>
      </c>
      <c r="CC202" s="88">
        <v>72.88</v>
      </c>
      <c r="CD202" s="88">
        <v>43.72</v>
      </c>
      <c r="CE202" s="88">
        <v>123.18</v>
      </c>
      <c r="CF202" s="88">
        <v>126.95</v>
      </c>
      <c r="CG202" s="88">
        <v>313.14999999999998</v>
      </c>
      <c r="CH202" s="88">
        <v>138.88999999999999</v>
      </c>
      <c r="CI202" s="88">
        <v>13.51</v>
      </c>
      <c r="CJ202" s="88">
        <v>223.01</v>
      </c>
      <c r="CK202" s="88">
        <v>125.9</v>
      </c>
      <c r="CL202" s="88">
        <v>170.59</v>
      </c>
    </row>
    <row r="203" spans="1:90" x14ac:dyDescent="0.3">
      <c r="A203" s="91" t="s">
        <v>761</v>
      </c>
      <c r="B203" s="91" t="s">
        <v>942</v>
      </c>
      <c r="C203" s="91">
        <v>37021</v>
      </c>
      <c r="D203" s="102" t="s">
        <v>960</v>
      </c>
      <c r="E203" s="93">
        <v>3.8848400522228417</v>
      </c>
      <c r="F203" s="91">
        <v>7624.67</v>
      </c>
      <c r="G203" s="108">
        <v>4.8349207355738741</v>
      </c>
      <c r="H203" s="91">
        <v>9</v>
      </c>
      <c r="I203" s="91">
        <v>22.05</v>
      </c>
      <c r="J203" s="91">
        <v>0</v>
      </c>
      <c r="K203" s="91">
        <v>191</v>
      </c>
      <c r="L203" s="91">
        <v>2</v>
      </c>
      <c r="M203" s="91">
        <v>5</v>
      </c>
      <c r="N203" s="91">
        <v>151</v>
      </c>
      <c r="O203" s="91">
        <v>393</v>
      </c>
      <c r="P203" s="91">
        <v>64</v>
      </c>
      <c r="Q203" s="91">
        <v>77</v>
      </c>
      <c r="R203" s="91">
        <v>48</v>
      </c>
      <c r="S203" s="91">
        <v>49</v>
      </c>
      <c r="T203" s="91">
        <v>100</v>
      </c>
      <c r="U203" s="91">
        <v>245</v>
      </c>
      <c r="V203" s="91">
        <v>92</v>
      </c>
      <c r="W203" s="91">
        <v>6</v>
      </c>
      <c r="X203" s="91">
        <v>88</v>
      </c>
      <c r="Y203" s="91">
        <v>14</v>
      </c>
      <c r="Z203" s="91">
        <v>52</v>
      </c>
      <c r="AA203" s="91">
        <v>0</v>
      </c>
      <c r="AB203" s="91">
        <v>1631.47</v>
      </c>
      <c r="AC203" s="91">
        <v>80.86</v>
      </c>
      <c r="AD203" s="91">
        <v>383.59</v>
      </c>
      <c r="AE203" s="91">
        <v>389.19</v>
      </c>
      <c r="AF203" s="91">
        <v>2589.6</v>
      </c>
      <c r="AG203" s="91">
        <v>198.17</v>
      </c>
      <c r="AH203" s="91">
        <v>575.14</v>
      </c>
      <c r="AI203" s="91">
        <v>281.45999999999998</v>
      </c>
      <c r="AJ203" s="91">
        <v>158.65</v>
      </c>
      <c r="AK203" s="91">
        <v>125.13</v>
      </c>
      <c r="AL203" s="91">
        <v>530.26</v>
      </c>
      <c r="AM203" s="91">
        <v>307.56</v>
      </c>
      <c r="AN203" s="91">
        <v>12.12</v>
      </c>
      <c r="AO203" s="91">
        <v>147.47999999999999</v>
      </c>
      <c r="AP203" s="91">
        <v>15.26</v>
      </c>
      <c r="AQ203" s="91">
        <v>198.73</v>
      </c>
      <c r="AR203" s="88">
        <v>1483</v>
      </c>
      <c r="AS203" s="88">
        <f t="shared" si="3"/>
        <v>1577</v>
      </c>
      <c r="AT203" s="109">
        <v>6.3385030343897499</v>
      </c>
      <c r="AU203" s="88">
        <v>1483</v>
      </c>
      <c r="AV203" s="88">
        <v>0</v>
      </c>
      <c r="AW203" s="88">
        <v>218</v>
      </c>
      <c r="AX203" s="88">
        <v>0</v>
      </c>
      <c r="AY203" s="88">
        <v>8</v>
      </c>
      <c r="AZ203" s="88">
        <v>0</v>
      </c>
      <c r="BA203" s="88">
        <v>4</v>
      </c>
      <c r="BB203" s="88">
        <v>7</v>
      </c>
      <c r="BC203" s="88">
        <v>128</v>
      </c>
      <c r="BD203" s="88">
        <v>393</v>
      </c>
      <c r="BE203" s="88">
        <v>70</v>
      </c>
      <c r="BF203" s="88">
        <v>65</v>
      </c>
      <c r="BG203" s="88">
        <v>6</v>
      </c>
      <c r="BH203" s="88">
        <v>45</v>
      </c>
      <c r="BI203" s="88">
        <v>38</v>
      </c>
      <c r="BJ203" s="88">
        <v>102</v>
      </c>
      <c r="BK203" s="88">
        <v>197</v>
      </c>
      <c r="BL203" s="88">
        <v>74</v>
      </c>
      <c r="BM203" s="88">
        <v>7</v>
      </c>
      <c r="BN203" s="88">
        <v>83</v>
      </c>
      <c r="BO203" s="88">
        <v>16</v>
      </c>
      <c r="BP203" s="88">
        <v>36</v>
      </c>
      <c r="BQ203" s="88">
        <v>7114.07</v>
      </c>
      <c r="BR203" s="88">
        <v>0</v>
      </c>
      <c r="BS203" s="88">
        <v>1872.46</v>
      </c>
      <c r="BT203" s="88">
        <v>0</v>
      </c>
      <c r="BU203" s="88">
        <v>71.05</v>
      </c>
      <c r="BV203" s="88">
        <v>0</v>
      </c>
      <c r="BW203" s="88">
        <v>25.67</v>
      </c>
      <c r="BX203" s="88">
        <v>307.69</v>
      </c>
      <c r="BY203" s="88">
        <v>398.21</v>
      </c>
      <c r="BZ203" s="88">
        <v>2134.15</v>
      </c>
      <c r="CA203" s="88">
        <v>202.37</v>
      </c>
      <c r="CB203" s="88">
        <v>733.33</v>
      </c>
      <c r="CC203" s="88">
        <v>47.34</v>
      </c>
      <c r="CD203" s="88">
        <v>276.63</v>
      </c>
      <c r="CE203" s="88">
        <v>181.25</v>
      </c>
      <c r="CF203" s="88">
        <v>122.75</v>
      </c>
      <c r="CG203" s="88">
        <v>283.99</v>
      </c>
      <c r="CH203" s="88">
        <v>241.04</v>
      </c>
      <c r="CI203" s="88">
        <v>13.51</v>
      </c>
      <c r="CJ203" s="88">
        <v>170.06</v>
      </c>
      <c r="CK203" s="88">
        <v>34.17</v>
      </c>
      <c r="CL203" s="88">
        <v>116.79</v>
      </c>
    </row>
    <row r="204" spans="1:90" x14ac:dyDescent="0.3">
      <c r="A204" s="91" t="s">
        <v>761</v>
      </c>
      <c r="B204" s="91" t="s">
        <v>942</v>
      </c>
      <c r="C204" s="91">
        <v>37022</v>
      </c>
      <c r="D204" s="102" t="s">
        <v>961</v>
      </c>
      <c r="E204" s="93">
        <v>25.633687653311526</v>
      </c>
      <c r="F204" s="91">
        <v>1229.95</v>
      </c>
      <c r="G204" s="108">
        <v>2.8145308924485128</v>
      </c>
      <c r="H204" s="91">
        <v>5</v>
      </c>
      <c r="I204" s="91">
        <v>31.02</v>
      </c>
      <c r="J204" s="91">
        <v>0</v>
      </c>
      <c r="K204" s="91">
        <v>30</v>
      </c>
      <c r="L204" s="91">
        <v>1</v>
      </c>
      <c r="M204" s="91">
        <v>1</v>
      </c>
      <c r="N204" s="91">
        <v>74</v>
      </c>
      <c r="O204" s="91">
        <v>112</v>
      </c>
      <c r="P204" s="91">
        <v>13</v>
      </c>
      <c r="Q204" s="91">
        <v>44</v>
      </c>
      <c r="R204" s="91">
        <v>11</v>
      </c>
      <c r="S204" s="91">
        <v>15</v>
      </c>
      <c r="T204" s="91">
        <v>12</v>
      </c>
      <c r="U204" s="91">
        <v>45</v>
      </c>
      <c r="V204" s="91">
        <v>18</v>
      </c>
      <c r="W204" s="91">
        <v>5</v>
      </c>
      <c r="X204" s="91">
        <v>26</v>
      </c>
      <c r="Y204" s="91">
        <v>4</v>
      </c>
      <c r="Z204" s="91">
        <v>26</v>
      </c>
      <c r="AA204" s="91">
        <v>0</v>
      </c>
      <c r="AB204" s="91">
        <v>146.76</v>
      </c>
      <c r="AC204" s="91">
        <v>8</v>
      </c>
      <c r="AD204" s="91">
        <v>12.02</v>
      </c>
      <c r="AE204" s="91">
        <v>200.19</v>
      </c>
      <c r="AF204" s="91">
        <v>244.28</v>
      </c>
      <c r="AG204" s="91">
        <v>36.21</v>
      </c>
      <c r="AH204" s="91">
        <v>182.25</v>
      </c>
      <c r="AI204" s="91">
        <v>29.84</v>
      </c>
      <c r="AJ204" s="91">
        <v>37</v>
      </c>
      <c r="AK204" s="91">
        <v>18.989999999999998</v>
      </c>
      <c r="AL204" s="91">
        <v>58.08</v>
      </c>
      <c r="AM204" s="91">
        <v>65.180000000000007</v>
      </c>
      <c r="AN204" s="91">
        <v>19.93</v>
      </c>
      <c r="AO204" s="91">
        <v>128.18</v>
      </c>
      <c r="AP204" s="91">
        <v>5.2</v>
      </c>
      <c r="AQ204" s="91">
        <v>37.840000000000003</v>
      </c>
      <c r="AR204" s="88">
        <v>493</v>
      </c>
      <c r="AS204" s="88">
        <f t="shared" si="3"/>
        <v>437</v>
      </c>
      <c r="AT204" s="109">
        <v>-11.359026369168356</v>
      </c>
      <c r="AU204" s="88">
        <v>493</v>
      </c>
      <c r="AV204" s="88">
        <v>0</v>
      </c>
      <c r="AW204" s="88">
        <v>39</v>
      </c>
      <c r="AX204" s="88">
        <v>0</v>
      </c>
      <c r="AY204" s="88">
        <v>9</v>
      </c>
      <c r="AZ204" s="88">
        <v>0</v>
      </c>
      <c r="BA204" s="88">
        <v>2</v>
      </c>
      <c r="BB204" s="88">
        <v>1</v>
      </c>
      <c r="BC204" s="88">
        <v>107</v>
      </c>
      <c r="BD204" s="88">
        <v>140</v>
      </c>
      <c r="BE204" s="88">
        <v>10</v>
      </c>
      <c r="BF204" s="88">
        <v>47</v>
      </c>
      <c r="BG204" s="88">
        <v>6</v>
      </c>
      <c r="BH204" s="88">
        <v>14</v>
      </c>
      <c r="BI204" s="88">
        <v>12</v>
      </c>
      <c r="BJ204" s="88">
        <v>12</v>
      </c>
      <c r="BK204" s="88">
        <v>43</v>
      </c>
      <c r="BL204" s="88">
        <v>8</v>
      </c>
      <c r="BM204" s="88">
        <v>3</v>
      </c>
      <c r="BN204" s="88">
        <v>31</v>
      </c>
      <c r="BO204" s="88">
        <v>1</v>
      </c>
      <c r="BP204" s="88">
        <v>23</v>
      </c>
      <c r="BQ204" s="88">
        <v>1768.91</v>
      </c>
      <c r="BR204" s="88">
        <v>0</v>
      </c>
      <c r="BS204" s="88">
        <v>189.84</v>
      </c>
      <c r="BT204" s="88">
        <v>0</v>
      </c>
      <c r="BU204" s="88">
        <v>45.88</v>
      </c>
      <c r="BV204" s="88">
        <v>0</v>
      </c>
      <c r="BW204" s="88">
        <v>6</v>
      </c>
      <c r="BX204" s="88">
        <v>1.99</v>
      </c>
      <c r="BY204" s="88">
        <v>623.88</v>
      </c>
      <c r="BZ204" s="88">
        <v>295.02</v>
      </c>
      <c r="CA204" s="88">
        <v>36.64</v>
      </c>
      <c r="CB204" s="88">
        <v>206.43</v>
      </c>
      <c r="CC204" s="88">
        <v>32.03</v>
      </c>
      <c r="CD204" s="88">
        <v>71.62</v>
      </c>
      <c r="CE204" s="88">
        <v>41.77</v>
      </c>
      <c r="CF204" s="88">
        <v>19.11</v>
      </c>
      <c r="CG204" s="88">
        <v>60.58</v>
      </c>
      <c r="CH204" s="88">
        <v>9.33</v>
      </c>
      <c r="CI204" s="88">
        <v>6.17</v>
      </c>
      <c r="CJ204" s="88">
        <v>150.19999999999999</v>
      </c>
      <c r="CK204" s="88">
        <v>6</v>
      </c>
      <c r="CL204" s="88">
        <v>44.33</v>
      </c>
    </row>
    <row r="205" spans="1:90" x14ac:dyDescent="0.3">
      <c r="A205" s="91" t="s">
        <v>761</v>
      </c>
      <c r="B205" s="91" t="s">
        <v>942</v>
      </c>
      <c r="C205" s="91">
        <v>37024</v>
      </c>
      <c r="D205" s="102" t="s">
        <v>962</v>
      </c>
      <c r="E205" s="93">
        <v>2.3247644238717147</v>
      </c>
      <c r="F205" s="91">
        <v>3598.45</v>
      </c>
      <c r="G205" s="108">
        <v>3.7838590956887486</v>
      </c>
      <c r="H205" s="91">
        <v>3</v>
      </c>
      <c r="I205" s="91">
        <v>3.85</v>
      </c>
      <c r="J205" s="91">
        <v>0</v>
      </c>
      <c r="K205" s="91">
        <v>131</v>
      </c>
      <c r="L205" s="91">
        <v>3</v>
      </c>
      <c r="M205" s="91">
        <v>8</v>
      </c>
      <c r="N205" s="91">
        <v>149</v>
      </c>
      <c r="O205" s="91">
        <v>206</v>
      </c>
      <c r="P205" s="91">
        <v>33</v>
      </c>
      <c r="Q205" s="91">
        <v>56</v>
      </c>
      <c r="R205" s="91">
        <v>24</v>
      </c>
      <c r="S205" s="91">
        <v>20</v>
      </c>
      <c r="T205" s="91">
        <v>53</v>
      </c>
      <c r="U205" s="91">
        <v>106</v>
      </c>
      <c r="V205" s="91">
        <v>43</v>
      </c>
      <c r="W205" s="91">
        <v>6</v>
      </c>
      <c r="X205" s="91">
        <v>52</v>
      </c>
      <c r="Y205" s="91">
        <v>10</v>
      </c>
      <c r="Z205" s="91">
        <v>51</v>
      </c>
      <c r="AA205" s="91">
        <v>0</v>
      </c>
      <c r="AB205" s="91">
        <v>1451.76</v>
      </c>
      <c r="AC205" s="91">
        <v>5</v>
      </c>
      <c r="AD205" s="91">
        <v>133.66</v>
      </c>
      <c r="AE205" s="91">
        <v>323.52999999999997</v>
      </c>
      <c r="AF205" s="91">
        <v>492.48</v>
      </c>
      <c r="AG205" s="91">
        <v>88.19</v>
      </c>
      <c r="AH205" s="91">
        <v>206.52</v>
      </c>
      <c r="AI205" s="91">
        <v>32.229999999999997</v>
      </c>
      <c r="AJ205" s="91">
        <v>55.82</v>
      </c>
      <c r="AK205" s="91">
        <v>76.95</v>
      </c>
      <c r="AL205" s="91">
        <v>155.55000000000001</v>
      </c>
      <c r="AM205" s="91">
        <v>134.81</v>
      </c>
      <c r="AN205" s="91">
        <v>7.54</v>
      </c>
      <c r="AO205" s="91">
        <v>237.45</v>
      </c>
      <c r="AP205" s="91">
        <v>108.44</v>
      </c>
      <c r="AQ205" s="91">
        <v>88.52</v>
      </c>
      <c r="AR205" s="88">
        <v>979</v>
      </c>
      <c r="AS205" s="88">
        <f t="shared" si="3"/>
        <v>951</v>
      </c>
      <c r="AT205" s="109">
        <v>-2.8600612870275794</v>
      </c>
      <c r="AU205" s="88">
        <v>979</v>
      </c>
      <c r="AV205" s="88">
        <v>0</v>
      </c>
      <c r="AW205" s="88">
        <v>165</v>
      </c>
      <c r="AX205" s="88">
        <v>0</v>
      </c>
      <c r="AY205" s="88">
        <v>8</v>
      </c>
      <c r="AZ205" s="88">
        <v>0</v>
      </c>
      <c r="BA205" s="88">
        <v>1</v>
      </c>
      <c r="BB205" s="88">
        <v>7</v>
      </c>
      <c r="BC205" s="88">
        <v>154</v>
      </c>
      <c r="BD205" s="88">
        <v>221</v>
      </c>
      <c r="BE205" s="88">
        <v>53</v>
      </c>
      <c r="BF205" s="88">
        <v>58</v>
      </c>
      <c r="BG205" s="88">
        <v>2</v>
      </c>
      <c r="BH205" s="88">
        <v>19</v>
      </c>
      <c r="BI205" s="88">
        <v>24</v>
      </c>
      <c r="BJ205" s="88">
        <v>49</v>
      </c>
      <c r="BK205" s="88">
        <v>106</v>
      </c>
      <c r="BL205" s="88">
        <v>23</v>
      </c>
      <c r="BM205" s="88">
        <v>2</v>
      </c>
      <c r="BN205" s="88">
        <v>38</v>
      </c>
      <c r="BO205" s="88">
        <v>17</v>
      </c>
      <c r="BP205" s="88">
        <v>42</v>
      </c>
      <c r="BQ205" s="88">
        <v>3641.87</v>
      </c>
      <c r="BR205" s="88">
        <v>0</v>
      </c>
      <c r="BS205" s="88">
        <v>1600.08</v>
      </c>
      <c r="BT205" s="88">
        <v>0</v>
      </c>
      <c r="BU205" s="88">
        <v>19.62</v>
      </c>
      <c r="BV205" s="88">
        <v>0</v>
      </c>
      <c r="BW205" s="88">
        <v>1</v>
      </c>
      <c r="BX205" s="88">
        <v>71.64</v>
      </c>
      <c r="BY205" s="88">
        <v>341.36</v>
      </c>
      <c r="BZ205" s="88">
        <v>491.44</v>
      </c>
      <c r="CA205" s="88">
        <v>256.91000000000003</v>
      </c>
      <c r="CB205" s="88">
        <v>211.88</v>
      </c>
      <c r="CC205" s="88">
        <v>2.33</v>
      </c>
      <c r="CD205" s="88">
        <v>29.04</v>
      </c>
      <c r="CE205" s="88">
        <v>69.17</v>
      </c>
      <c r="CF205" s="88">
        <v>76.03</v>
      </c>
      <c r="CG205" s="88">
        <v>156.13</v>
      </c>
      <c r="CH205" s="88">
        <v>65.36</v>
      </c>
      <c r="CI205" s="88">
        <v>2</v>
      </c>
      <c r="CJ205" s="88">
        <v>143.99</v>
      </c>
      <c r="CK205" s="88">
        <v>30.65</v>
      </c>
      <c r="CL205" s="88">
        <v>95.19</v>
      </c>
    </row>
    <row r="206" spans="1:90" x14ac:dyDescent="0.3">
      <c r="A206" s="91" t="s">
        <v>761</v>
      </c>
      <c r="B206" s="91" t="s">
        <v>942</v>
      </c>
      <c r="C206" s="91">
        <v>37025</v>
      </c>
      <c r="D206" s="102" t="s">
        <v>963</v>
      </c>
      <c r="E206" s="93">
        <v>7.0944989317064371</v>
      </c>
      <c r="F206" s="91">
        <v>1833.54</v>
      </c>
      <c r="G206" s="108">
        <v>3.4017439703153989</v>
      </c>
      <c r="H206" s="91">
        <v>4</v>
      </c>
      <c r="I206" s="91">
        <v>3.65</v>
      </c>
      <c r="J206" s="91">
        <v>0</v>
      </c>
      <c r="K206" s="91">
        <v>76</v>
      </c>
      <c r="L206" s="91">
        <v>1</v>
      </c>
      <c r="M206" s="91">
        <v>0</v>
      </c>
      <c r="N206" s="91">
        <v>87</v>
      </c>
      <c r="O206" s="91">
        <v>101</v>
      </c>
      <c r="P206" s="91">
        <v>28</v>
      </c>
      <c r="Q206" s="91">
        <v>36</v>
      </c>
      <c r="R206" s="91">
        <v>6</v>
      </c>
      <c r="S206" s="91">
        <v>9</v>
      </c>
      <c r="T206" s="91">
        <v>31</v>
      </c>
      <c r="U206" s="91">
        <v>65</v>
      </c>
      <c r="V206" s="91">
        <v>31</v>
      </c>
      <c r="W206" s="91">
        <v>4</v>
      </c>
      <c r="X206" s="91">
        <v>32</v>
      </c>
      <c r="Y206" s="91">
        <v>7</v>
      </c>
      <c r="Z206" s="91">
        <v>25</v>
      </c>
      <c r="AA206" s="91">
        <v>0</v>
      </c>
      <c r="AB206" s="91">
        <v>776.94</v>
      </c>
      <c r="AC206" s="91">
        <v>2</v>
      </c>
      <c r="AD206" s="91">
        <v>0</v>
      </c>
      <c r="AE206" s="91">
        <v>170.63</v>
      </c>
      <c r="AF206" s="91">
        <v>348.22</v>
      </c>
      <c r="AG206" s="91">
        <v>50.1</v>
      </c>
      <c r="AH206" s="91">
        <v>164.74</v>
      </c>
      <c r="AI206" s="91">
        <v>6</v>
      </c>
      <c r="AJ206" s="91">
        <v>17.829999999999998</v>
      </c>
      <c r="AK206" s="91">
        <v>35.590000000000003</v>
      </c>
      <c r="AL206" s="91">
        <v>76.05</v>
      </c>
      <c r="AM206" s="91">
        <v>48.04</v>
      </c>
      <c r="AN206" s="91">
        <v>4</v>
      </c>
      <c r="AO206" s="91">
        <v>55.85</v>
      </c>
      <c r="AP206" s="91">
        <v>8.26</v>
      </c>
      <c r="AQ206" s="91">
        <v>69.290000000000006</v>
      </c>
      <c r="AR206" s="88">
        <v>552</v>
      </c>
      <c r="AS206" s="88">
        <f t="shared" si="3"/>
        <v>539</v>
      </c>
      <c r="AT206" s="109">
        <v>-2.3550724637681162</v>
      </c>
      <c r="AU206" s="88">
        <v>552</v>
      </c>
      <c r="AV206" s="88">
        <v>0</v>
      </c>
      <c r="AW206" s="88">
        <v>101</v>
      </c>
      <c r="AX206" s="88">
        <v>0</v>
      </c>
      <c r="AY206" s="88">
        <v>6</v>
      </c>
      <c r="AZ206" s="88">
        <v>2</v>
      </c>
      <c r="BA206" s="88">
        <v>0</v>
      </c>
      <c r="BB206" s="88">
        <v>0</v>
      </c>
      <c r="BC206" s="88">
        <v>97</v>
      </c>
      <c r="BD206" s="88">
        <v>112</v>
      </c>
      <c r="BE206" s="88">
        <v>32</v>
      </c>
      <c r="BF206" s="88">
        <v>34</v>
      </c>
      <c r="BG206" s="88">
        <v>2</v>
      </c>
      <c r="BH206" s="88">
        <v>11</v>
      </c>
      <c r="BI206" s="88">
        <v>9</v>
      </c>
      <c r="BJ206" s="88">
        <v>26</v>
      </c>
      <c r="BK206" s="88">
        <v>53</v>
      </c>
      <c r="BL206" s="88">
        <v>17</v>
      </c>
      <c r="BM206" s="88">
        <v>3</v>
      </c>
      <c r="BN206" s="88">
        <v>25</v>
      </c>
      <c r="BO206" s="88">
        <v>12</v>
      </c>
      <c r="BP206" s="88">
        <v>20</v>
      </c>
      <c r="BQ206" s="88">
        <v>2088.75</v>
      </c>
      <c r="BR206" s="88">
        <v>0</v>
      </c>
      <c r="BS206" s="88">
        <v>940.16</v>
      </c>
      <c r="BT206" s="88">
        <v>0</v>
      </c>
      <c r="BU206" s="88">
        <v>30.4</v>
      </c>
      <c r="BV206" s="88">
        <v>39.19</v>
      </c>
      <c r="BW206" s="88">
        <v>0</v>
      </c>
      <c r="BX206" s="88">
        <v>0</v>
      </c>
      <c r="BY206" s="88">
        <v>232.63</v>
      </c>
      <c r="BZ206" s="88">
        <v>409.66</v>
      </c>
      <c r="CA206" s="88">
        <v>57.28</v>
      </c>
      <c r="CB206" s="88">
        <v>163.25</v>
      </c>
      <c r="CC206" s="88">
        <v>11.2</v>
      </c>
      <c r="CD206" s="88">
        <v>10.84</v>
      </c>
      <c r="CE206" s="88">
        <v>17.829999999999998</v>
      </c>
      <c r="CF206" s="88">
        <v>29.34</v>
      </c>
      <c r="CG206" s="88">
        <v>56.9</v>
      </c>
      <c r="CH206" s="88">
        <v>28.45</v>
      </c>
      <c r="CI206" s="88">
        <v>1.86</v>
      </c>
      <c r="CJ206" s="88">
        <v>57.21</v>
      </c>
      <c r="CK206" s="88">
        <v>23.85</v>
      </c>
      <c r="CL206" s="88">
        <v>59.49</v>
      </c>
    </row>
    <row r="207" spans="1:90" x14ac:dyDescent="0.3">
      <c r="A207" s="91" t="s">
        <v>761</v>
      </c>
      <c r="B207" s="91" t="s">
        <v>942</v>
      </c>
      <c r="C207" s="91">
        <v>37026</v>
      </c>
      <c r="D207" s="102" t="s">
        <v>964</v>
      </c>
      <c r="E207" s="93">
        <v>12.128103088876255</v>
      </c>
      <c r="F207" s="91">
        <v>309.08999999999997</v>
      </c>
      <c r="G207" s="108">
        <v>2.5757499999999998</v>
      </c>
      <c r="H207" s="91">
        <v>0</v>
      </c>
      <c r="I207" s="91">
        <v>0</v>
      </c>
      <c r="J207" s="91">
        <v>0</v>
      </c>
      <c r="K207" s="91">
        <v>9</v>
      </c>
      <c r="L207" s="91">
        <v>0</v>
      </c>
      <c r="M207" s="91">
        <v>1</v>
      </c>
      <c r="N207" s="91">
        <v>22</v>
      </c>
      <c r="O207" s="91">
        <v>31</v>
      </c>
      <c r="P207" s="91">
        <v>7</v>
      </c>
      <c r="Q207" s="91">
        <v>15</v>
      </c>
      <c r="R207" s="91">
        <v>2</v>
      </c>
      <c r="S207" s="91">
        <v>3</v>
      </c>
      <c r="T207" s="91">
        <v>1</v>
      </c>
      <c r="U207" s="91">
        <v>13</v>
      </c>
      <c r="V207" s="91">
        <v>2</v>
      </c>
      <c r="W207" s="91">
        <v>0</v>
      </c>
      <c r="X207" s="91">
        <v>8</v>
      </c>
      <c r="Y207" s="91">
        <v>1</v>
      </c>
      <c r="Z207" s="91">
        <v>5</v>
      </c>
      <c r="AA207" s="91">
        <v>0</v>
      </c>
      <c r="AB207" s="91">
        <v>52.77</v>
      </c>
      <c r="AC207" s="91">
        <v>0</v>
      </c>
      <c r="AD207" s="91">
        <v>1</v>
      </c>
      <c r="AE207" s="91">
        <v>35.32</v>
      </c>
      <c r="AF207" s="91">
        <v>64.2</v>
      </c>
      <c r="AG207" s="91">
        <v>10.95</v>
      </c>
      <c r="AH207" s="91">
        <v>49.16</v>
      </c>
      <c r="AI207" s="91">
        <v>4.68</v>
      </c>
      <c r="AJ207" s="91">
        <v>3</v>
      </c>
      <c r="AK207" s="91">
        <v>1</v>
      </c>
      <c r="AL207" s="91">
        <v>13</v>
      </c>
      <c r="AM207" s="91">
        <v>4</v>
      </c>
      <c r="AN207" s="91">
        <v>0</v>
      </c>
      <c r="AO207" s="91">
        <v>57.81</v>
      </c>
      <c r="AP207" s="91">
        <v>1</v>
      </c>
      <c r="AQ207" s="91">
        <v>11.2</v>
      </c>
      <c r="AR207" s="88">
        <v>108</v>
      </c>
      <c r="AS207" s="88">
        <f t="shared" si="3"/>
        <v>120</v>
      </c>
      <c r="AT207" s="109">
        <v>11.111111111111111</v>
      </c>
      <c r="AU207" s="88">
        <v>108</v>
      </c>
      <c r="AV207" s="88">
        <v>0</v>
      </c>
      <c r="AW207" s="88">
        <v>14</v>
      </c>
      <c r="AX207" s="88">
        <v>0</v>
      </c>
      <c r="AY207" s="88">
        <v>4</v>
      </c>
      <c r="AZ207" s="88">
        <v>0</v>
      </c>
      <c r="BA207" s="88">
        <v>0</v>
      </c>
      <c r="BB207" s="88">
        <v>1</v>
      </c>
      <c r="BC207" s="88">
        <v>20</v>
      </c>
      <c r="BD207" s="88">
        <v>20</v>
      </c>
      <c r="BE207" s="88">
        <v>11</v>
      </c>
      <c r="BF207" s="88">
        <v>9</v>
      </c>
      <c r="BG207" s="88">
        <v>1</v>
      </c>
      <c r="BH207" s="88">
        <v>2</v>
      </c>
      <c r="BI207" s="88">
        <v>4</v>
      </c>
      <c r="BJ207" s="88">
        <v>2</v>
      </c>
      <c r="BK207" s="88">
        <v>10</v>
      </c>
      <c r="BL207" s="88">
        <v>0</v>
      </c>
      <c r="BM207" s="88">
        <v>0</v>
      </c>
      <c r="BN207" s="88">
        <v>6</v>
      </c>
      <c r="BO207" s="88">
        <v>2</v>
      </c>
      <c r="BP207" s="88">
        <v>7</v>
      </c>
      <c r="BQ207" s="88">
        <v>271.64</v>
      </c>
      <c r="BR207" s="88">
        <v>0</v>
      </c>
      <c r="BS207" s="88">
        <v>55.27</v>
      </c>
      <c r="BT207" s="88">
        <v>0</v>
      </c>
      <c r="BU207" s="88">
        <v>11.19</v>
      </c>
      <c r="BV207" s="88">
        <v>0</v>
      </c>
      <c r="BW207" s="88">
        <v>0</v>
      </c>
      <c r="BX207" s="88">
        <v>2</v>
      </c>
      <c r="BY207" s="88">
        <v>42.69</v>
      </c>
      <c r="BZ207" s="88">
        <v>47.26</v>
      </c>
      <c r="CA207" s="88">
        <v>17</v>
      </c>
      <c r="CB207" s="88">
        <v>30.89</v>
      </c>
      <c r="CC207" s="88">
        <v>4.9400000000000004</v>
      </c>
      <c r="CD207" s="88">
        <v>4</v>
      </c>
      <c r="CE207" s="88">
        <v>7</v>
      </c>
      <c r="CF207" s="88">
        <v>5.23</v>
      </c>
      <c r="CG207" s="88">
        <v>10</v>
      </c>
      <c r="CH207" s="88">
        <v>0</v>
      </c>
      <c r="CI207" s="88">
        <v>0</v>
      </c>
      <c r="CJ207" s="88">
        <v>6</v>
      </c>
      <c r="CK207" s="88">
        <v>3.61</v>
      </c>
      <c r="CL207" s="88">
        <v>40.69</v>
      </c>
    </row>
    <row r="208" spans="1:90" x14ac:dyDescent="0.3">
      <c r="A208" s="91" t="s">
        <v>761</v>
      </c>
      <c r="B208" s="91" t="s">
        <v>942</v>
      </c>
      <c r="C208" s="91">
        <v>37027</v>
      </c>
      <c r="D208" s="102" t="s">
        <v>965</v>
      </c>
      <c r="E208" s="93">
        <v>15.99607713240977</v>
      </c>
      <c r="F208" s="91">
        <v>2396.89</v>
      </c>
      <c r="G208" s="108">
        <v>6.1935142118863045</v>
      </c>
      <c r="H208" s="91">
        <v>3</v>
      </c>
      <c r="I208" s="91">
        <v>6.39</v>
      </c>
      <c r="J208" s="91">
        <v>0</v>
      </c>
      <c r="K208" s="91">
        <v>80</v>
      </c>
      <c r="L208" s="91">
        <v>0</v>
      </c>
      <c r="M208" s="91">
        <v>3</v>
      </c>
      <c r="N208" s="91">
        <v>53</v>
      </c>
      <c r="O208" s="91">
        <v>81</v>
      </c>
      <c r="P208" s="91">
        <v>16</v>
      </c>
      <c r="Q208" s="91">
        <v>30</v>
      </c>
      <c r="R208" s="91">
        <v>4</v>
      </c>
      <c r="S208" s="91">
        <v>9</v>
      </c>
      <c r="T208" s="91">
        <v>23</v>
      </c>
      <c r="U208" s="91">
        <v>34</v>
      </c>
      <c r="V208" s="91">
        <v>16</v>
      </c>
      <c r="W208" s="91">
        <v>2</v>
      </c>
      <c r="X208" s="91">
        <v>12</v>
      </c>
      <c r="Y208" s="91">
        <v>6</v>
      </c>
      <c r="Z208" s="91">
        <v>18</v>
      </c>
      <c r="AA208" s="91">
        <v>0</v>
      </c>
      <c r="AB208" s="91">
        <v>1539.69</v>
      </c>
      <c r="AC208" s="91">
        <v>0</v>
      </c>
      <c r="AD208" s="91">
        <v>47.48</v>
      </c>
      <c r="AE208" s="91">
        <v>121.39</v>
      </c>
      <c r="AF208" s="91">
        <v>218.49</v>
      </c>
      <c r="AG208" s="91">
        <v>59.06</v>
      </c>
      <c r="AH208" s="91">
        <v>98.6</v>
      </c>
      <c r="AI208" s="91">
        <v>6.25</v>
      </c>
      <c r="AJ208" s="91">
        <v>13.44</v>
      </c>
      <c r="AK208" s="91">
        <v>22.67</v>
      </c>
      <c r="AL208" s="91">
        <v>116.99</v>
      </c>
      <c r="AM208" s="91">
        <v>46.64</v>
      </c>
      <c r="AN208" s="91">
        <v>2</v>
      </c>
      <c r="AO208" s="91">
        <v>60.91</v>
      </c>
      <c r="AP208" s="91">
        <v>6.36</v>
      </c>
      <c r="AQ208" s="91">
        <v>36.92</v>
      </c>
      <c r="AR208" s="88">
        <v>425</v>
      </c>
      <c r="AS208" s="88">
        <f t="shared" si="3"/>
        <v>387</v>
      </c>
      <c r="AT208" s="109">
        <v>-8.9411764705882355</v>
      </c>
      <c r="AU208" s="88">
        <v>425</v>
      </c>
      <c r="AV208" s="88">
        <v>0</v>
      </c>
      <c r="AW208" s="88">
        <v>82</v>
      </c>
      <c r="AX208" s="88">
        <v>0</v>
      </c>
      <c r="AY208" s="88">
        <v>9</v>
      </c>
      <c r="AZ208" s="88">
        <v>0</v>
      </c>
      <c r="BA208" s="88">
        <v>1</v>
      </c>
      <c r="BB208" s="88">
        <v>1</v>
      </c>
      <c r="BC208" s="88">
        <v>78</v>
      </c>
      <c r="BD208" s="88">
        <v>108</v>
      </c>
      <c r="BE208" s="88">
        <v>16</v>
      </c>
      <c r="BF208" s="88">
        <v>34</v>
      </c>
      <c r="BG208" s="88">
        <v>6</v>
      </c>
      <c r="BH208" s="88">
        <v>6</v>
      </c>
      <c r="BI208" s="88">
        <v>10</v>
      </c>
      <c r="BJ208" s="88">
        <v>24</v>
      </c>
      <c r="BK208" s="88">
        <v>33</v>
      </c>
      <c r="BL208" s="88">
        <v>7</v>
      </c>
      <c r="BM208" s="88">
        <v>1</v>
      </c>
      <c r="BN208" s="88">
        <v>14</v>
      </c>
      <c r="BO208" s="88">
        <v>0</v>
      </c>
      <c r="BP208" s="88">
        <v>10</v>
      </c>
      <c r="BQ208" s="88">
        <v>2588.5500000000002</v>
      </c>
      <c r="BR208" s="88">
        <v>0</v>
      </c>
      <c r="BS208" s="88">
        <v>1754.6</v>
      </c>
      <c r="BT208" s="88">
        <v>0</v>
      </c>
      <c r="BU208" s="88">
        <v>94.16</v>
      </c>
      <c r="BV208" s="88">
        <v>0</v>
      </c>
      <c r="BW208" s="88">
        <v>0.83</v>
      </c>
      <c r="BX208" s="88">
        <v>34.340000000000003</v>
      </c>
      <c r="BY208" s="88">
        <v>173</v>
      </c>
      <c r="BZ208" s="88">
        <v>272</v>
      </c>
      <c r="CA208" s="88">
        <v>50.98</v>
      </c>
      <c r="CB208" s="88">
        <v>97.68</v>
      </c>
      <c r="CC208" s="88">
        <v>15.22</v>
      </c>
      <c r="CD208" s="88">
        <v>5.98</v>
      </c>
      <c r="CE208" s="88">
        <v>37.25</v>
      </c>
      <c r="CF208" s="88">
        <v>24</v>
      </c>
      <c r="CG208" s="88">
        <v>46.89</v>
      </c>
      <c r="CH208" s="88">
        <v>24.42</v>
      </c>
      <c r="CI208" s="88">
        <v>1</v>
      </c>
      <c r="CJ208" s="88">
        <v>46.41</v>
      </c>
      <c r="CK208" s="88">
        <v>0</v>
      </c>
      <c r="CL208" s="88">
        <v>19.170000000000002</v>
      </c>
    </row>
    <row r="209" spans="1:90" x14ac:dyDescent="0.3">
      <c r="A209" s="91" t="s">
        <v>761</v>
      </c>
      <c r="B209" s="91" t="s">
        <v>942</v>
      </c>
      <c r="C209" s="91">
        <v>37028</v>
      </c>
      <c r="D209" s="102" t="s">
        <v>966</v>
      </c>
      <c r="E209" s="93">
        <v>9.6238510851934809</v>
      </c>
      <c r="F209" s="91">
        <v>741.99</v>
      </c>
      <c r="G209" s="108">
        <v>2.6786642599277979</v>
      </c>
      <c r="H209" s="91">
        <v>3</v>
      </c>
      <c r="I209" s="91">
        <v>6</v>
      </c>
      <c r="J209" s="91">
        <v>0</v>
      </c>
      <c r="K209" s="91">
        <v>32</v>
      </c>
      <c r="L209" s="91">
        <v>0</v>
      </c>
      <c r="M209" s="91">
        <v>1</v>
      </c>
      <c r="N209" s="91">
        <v>52</v>
      </c>
      <c r="O209" s="91">
        <v>55</v>
      </c>
      <c r="P209" s="91">
        <v>24</v>
      </c>
      <c r="Q209" s="91">
        <v>17</v>
      </c>
      <c r="R209" s="91">
        <v>4</v>
      </c>
      <c r="S209" s="91">
        <v>3</v>
      </c>
      <c r="T209" s="91">
        <v>11</v>
      </c>
      <c r="U209" s="91">
        <v>25</v>
      </c>
      <c r="V209" s="91">
        <v>22</v>
      </c>
      <c r="W209" s="91">
        <v>4</v>
      </c>
      <c r="X209" s="91">
        <v>14</v>
      </c>
      <c r="Y209" s="91">
        <v>1</v>
      </c>
      <c r="Z209" s="91">
        <v>12</v>
      </c>
      <c r="AA209" s="91">
        <v>0</v>
      </c>
      <c r="AB209" s="91">
        <v>258.94</v>
      </c>
      <c r="AC209" s="91">
        <v>0</v>
      </c>
      <c r="AD209" s="91">
        <v>3.55</v>
      </c>
      <c r="AE209" s="91">
        <v>79.77</v>
      </c>
      <c r="AF209" s="91">
        <v>158.31</v>
      </c>
      <c r="AG209" s="91">
        <v>51.02</v>
      </c>
      <c r="AH209" s="91">
        <v>49.11</v>
      </c>
      <c r="AI209" s="91">
        <v>6</v>
      </c>
      <c r="AJ209" s="91">
        <v>9.2200000000000006</v>
      </c>
      <c r="AK209" s="91">
        <v>10</v>
      </c>
      <c r="AL209" s="91">
        <v>30.43</v>
      </c>
      <c r="AM209" s="91">
        <v>29.03</v>
      </c>
      <c r="AN209" s="91">
        <v>3.95</v>
      </c>
      <c r="AO209" s="91">
        <v>33.96</v>
      </c>
      <c r="AP209" s="91">
        <v>1</v>
      </c>
      <c r="AQ209" s="91">
        <v>17.7</v>
      </c>
      <c r="AR209" s="88">
        <v>311</v>
      </c>
      <c r="AS209" s="88">
        <f t="shared" si="3"/>
        <v>277</v>
      </c>
      <c r="AT209" s="109">
        <v>-10.932475884244374</v>
      </c>
      <c r="AU209" s="88">
        <v>311</v>
      </c>
      <c r="AV209" s="88">
        <v>0</v>
      </c>
      <c r="AW209" s="88">
        <v>33</v>
      </c>
      <c r="AX209" s="88">
        <v>0</v>
      </c>
      <c r="AY209" s="88">
        <v>4</v>
      </c>
      <c r="AZ209" s="88">
        <v>0</v>
      </c>
      <c r="BA209" s="88">
        <v>1</v>
      </c>
      <c r="BB209" s="88">
        <v>1</v>
      </c>
      <c r="BC209" s="88">
        <v>73</v>
      </c>
      <c r="BD209" s="88">
        <v>69</v>
      </c>
      <c r="BE209" s="88">
        <v>29</v>
      </c>
      <c r="BF209" s="88">
        <v>17</v>
      </c>
      <c r="BG209" s="88">
        <v>3</v>
      </c>
      <c r="BH209" s="88">
        <v>4</v>
      </c>
      <c r="BI209" s="88">
        <v>3</v>
      </c>
      <c r="BJ209" s="88">
        <v>16</v>
      </c>
      <c r="BK209" s="88">
        <v>24</v>
      </c>
      <c r="BL209" s="88">
        <v>11</v>
      </c>
      <c r="BM209" s="88">
        <v>2</v>
      </c>
      <c r="BN209" s="88">
        <v>13</v>
      </c>
      <c r="BO209" s="88">
        <v>2</v>
      </c>
      <c r="BP209" s="88">
        <v>13</v>
      </c>
      <c r="BQ209" s="88">
        <v>932.86</v>
      </c>
      <c r="BR209" s="88">
        <v>0</v>
      </c>
      <c r="BS209" s="88">
        <v>359.23</v>
      </c>
      <c r="BT209" s="88">
        <v>0</v>
      </c>
      <c r="BU209" s="88">
        <v>23.27</v>
      </c>
      <c r="BV209" s="88">
        <v>0</v>
      </c>
      <c r="BW209" s="88">
        <v>1</v>
      </c>
      <c r="BX209" s="88">
        <v>7</v>
      </c>
      <c r="BY209" s="88">
        <v>119.13</v>
      </c>
      <c r="BZ209" s="88">
        <v>176.59</v>
      </c>
      <c r="CA209" s="88">
        <v>49.45</v>
      </c>
      <c r="CB209" s="88">
        <v>49.91</v>
      </c>
      <c r="CC209" s="88">
        <v>7.31</v>
      </c>
      <c r="CD209" s="88">
        <v>4.84</v>
      </c>
      <c r="CE209" s="88">
        <v>13</v>
      </c>
      <c r="CF209" s="88">
        <v>27.42</v>
      </c>
      <c r="CG209" s="88">
        <v>40.049999999999997</v>
      </c>
      <c r="CH209" s="88">
        <v>15.44</v>
      </c>
      <c r="CI209" s="88">
        <v>2</v>
      </c>
      <c r="CJ209" s="88">
        <v>47.5</v>
      </c>
      <c r="CK209" s="88">
        <v>3.03</v>
      </c>
      <c r="CL209" s="88">
        <v>17.27</v>
      </c>
    </row>
    <row r="210" spans="1:90" x14ac:dyDescent="0.3">
      <c r="A210" s="91" t="s">
        <v>761</v>
      </c>
      <c r="B210" s="91" t="s">
        <v>942</v>
      </c>
      <c r="C210" s="91">
        <v>37030</v>
      </c>
      <c r="D210" s="102" t="s">
        <v>967</v>
      </c>
      <c r="E210" s="93">
        <v>4.6838005823990212</v>
      </c>
      <c r="F210" s="91">
        <v>7662.41</v>
      </c>
      <c r="G210" s="108">
        <v>6.3747171381031613</v>
      </c>
      <c r="H210" s="91">
        <v>8</v>
      </c>
      <c r="I210" s="91">
        <v>12.75</v>
      </c>
      <c r="J210" s="91">
        <v>0</v>
      </c>
      <c r="K210" s="91">
        <v>198</v>
      </c>
      <c r="L210" s="91">
        <v>1</v>
      </c>
      <c r="M210" s="91">
        <v>9</v>
      </c>
      <c r="N210" s="91">
        <v>133</v>
      </c>
      <c r="O210" s="91">
        <v>286</v>
      </c>
      <c r="P210" s="91">
        <v>76</v>
      </c>
      <c r="Q210" s="91">
        <v>44</v>
      </c>
      <c r="R210" s="91">
        <v>35</v>
      </c>
      <c r="S210" s="91">
        <v>26</v>
      </c>
      <c r="T210" s="91">
        <v>75</v>
      </c>
      <c r="U210" s="91">
        <v>145</v>
      </c>
      <c r="V210" s="91">
        <v>65</v>
      </c>
      <c r="W210" s="91">
        <v>6</v>
      </c>
      <c r="X210" s="91">
        <v>56</v>
      </c>
      <c r="Y210" s="91">
        <v>11</v>
      </c>
      <c r="Z210" s="91">
        <v>36</v>
      </c>
      <c r="AA210" s="91">
        <v>0</v>
      </c>
      <c r="AB210" s="91">
        <v>2682.01</v>
      </c>
      <c r="AC210" s="91">
        <v>41.88</v>
      </c>
      <c r="AD210" s="91">
        <v>364.81</v>
      </c>
      <c r="AE210" s="91">
        <v>676.04</v>
      </c>
      <c r="AF210" s="91">
        <v>1367.45</v>
      </c>
      <c r="AG210" s="91">
        <v>684.15</v>
      </c>
      <c r="AH210" s="91">
        <v>199.81</v>
      </c>
      <c r="AI210" s="91">
        <v>175.63</v>
      </c>
      <c r="AJ210" s="91">
        <v>78.84</v>
      </c>
      <c r="AK210" s="91">
        <v>90.51</v>
      </c>
      <c r="AL210" s="91">
        <v>435.26</v>
      </c>
      <c r="AM210" s="91">
        <v>515.44000000000005</v>
      </c>
      <c r="AN210" s="91">
        <v>9.83</v>
      </c>
      <c r="AO210" s="91">
        <v>151.44</v>
      </c>
      <c r="AP210" s="91">
        <v>18.809999999999999</v>
      </c>
      <c r="AQ210" s="91">
        <v>170.5</v>
      </c>
      <c r="AR210" s="88">
        <v>1226</v>
      </c>
      <c r="AS210" s="88">
        <f t="shared" si="3"/>
        <v>1202</v>
      </c>
      <c r="AT210" s="109">
        <v>-1.957585644371941</v>
      </c>
      <c r="AU210" s="88">
        <v>1226</v>
      </c>
      <c r="AV210" s="88">
        <v>0</v>
      </c>
      <c r="AW210" s="88">
        <v>220</v>
      </c>
      <c r="AX210" s="88">
        <v>0</v>
      </c>
      <c r="AY210" s="88">
        <v>13</v>
      </c>
      <c r="AZ210" s="88">
        <v>0</v>
      </c>
      <c r="BA210" s="88">
        <v>2</v>
      </c>
      <c r="BB210" s="88">
        <v>5</v>
      </c>
      <c r="BC210" s="88">
        <v>147</v>
      </c>
      <c r="BD210" s="88">
        <v>297</v>
      </c>
      <c r="BE210" s="88">
        <v>94</v>
      </c>
      <c r="BF210" s="88">
        <v>54</v>
      </c>
      <c r="BG210" s="88">
        <v>6</v>
      </c>
      <c r="BH210" s="88">
        <v>34</v>
      </c>
      <c r="BI210" s="88">
        <v>30</v>
      </c>
      <c r="BJ210" s="88">
        <v>82</v>
      </c>
      <c r="BK210" s="88">
        <v>118</v>
      </c>
      <c r="BL210" s="88">
        <v>52</v>
      </c>
      <c r="BM210" s="88">
        <v>3</v>
      </c>
      <c r="BN210" s="88">
        <v>43</v>
      </c>
      <c r="BO210" s="88">
        <v>8</v>
      </c>
      <c r="BP210" s="88">
        <v>37</v>
      </c>
      <c r="BQ210" s="88">
        <v>8618.06</v>
      </c>
      <c r="BR210" s="88">
        <v>0</v>
      </c>
      <c r="BS210" s="88">
        <v>2928.28</v>
      </c>
      <c r="BT210" s="88">
        <v>0</v>
      </c>
      <c r="BU210" s="88">
        <v>164.45</v>
      </c>
      <c r="BV210" s="88">
        <v>0</v>
      </c>
      <c r="BW210" s="88">
        <v>384.35</v>
      </c>
      <c r="BX210" s="88">
        <v>16.309999999999999</v>
      </c>
      <c r="BY210" s="88">
        <v>742.31</v>
      </c>
      <c r="BZ210" s="88">
        <v>1365.13</v>
      </c>
      <c r="CA210" s="88">
        <v>406.23</v>
      </c>
      <c r="CB210" s="88">
        <v>224.51</v>
      </c>
      <c r="CC210" s="88">
        <v>31.77</v>
      </c>
      <c r="CD210" s="88">
        <v>202.08</v>
      </c>
      <c r="CE210" s="88">
        <v>79.86</v>
      </c>
      <c r="CF210" s="88">
        <v>96.39</v>
      </c>
      <c r="CG210" s="88">
        <v>248.17</v>
      </c>
      <c r="CH210" s="88">
        <v>1699.63</v>
      </c>
      <c r="CI210" s="88">
        <v>4</v>
      </c>
      <c r="CJ210" s="88">
        <v>83.11</v>
      </c>
      <c r="CK210" s="88">
        <v>12.79</v>
      </c>
      <c r="CL210" s="88">
        <v>124.91</v>
      </c>
    </row>
    <row r="211" spans="1:90" x14ac:dyDescent="0.3">
      <c r="A211" s="91" t="s">
        <v>761</v>
      </c>
      <c r="B211" s="91" t="s">
        <v>942</v>
      </c>
      <c r="C211" s="91">
        <v>37031</v>
      </c>
      <c r="D211" s="102" t="s">
        <v>968</v>
      </c>
      <c r="E211" s="93">
        <v>3.5783099366914395</v>
      </c>
      <c r="F211" s="91">
        <v>564.84</v>
      </c>
      <c r="G211" s="108">
        <v>2.7155769230769233</v>
      </c>
      <c r="H211" s="91">
        <v>3</v>
      </c>
      <c r="I211" s="91">
        <v>5</v>
      </c>
      <c r="J211" s="91">
        <v>0</v>
      </c>
      <c r="K211" s="91">
        <v>25</v>
      </c>
      <c r="L211" s="91">
        <v>0</v>
      </c>
      <c r="M211" s="91">
        <v>0</v>
      </c>
      <c r="N211" s="91">
        <v>36</v>
      </c>
      <c r="O211" s="91">
        <v>35</v>
      </c>
      <c r="P211" s="91">
        <v>15</v>
      </c>
      <c r="Q211" s="91">
        <v>23</v>
      </c>
      <c r="R211" s="91">
        <v>4</v>
      </c>
      <c r="S211" s="91">
        <v>3</v>
      </c>
      <c r="T211" s="91">
        <v>6</v>
      </c>
      <c r="U211" s="91">
        <v>30</v>
      </c>
      <c r="V211" s="91">
        <v>13</v>
      </c>
      <c r="W211" s="91">
        <v>2</v>
      </c>
      <c r="X211" s="91">
        <v>6</v>
      </c>
      <c r="Y211" s="91">
        <v>2</v>
      </c>
      <c r="Z211" s="91">
        <v>8</v>
      </c>
      <c r="AA211" s="91">
        <v>0</v>
      </c>
      <c r="AB211" s="91">
        <v>181.65</v>
      </c>
      <c r="AC211" s="91">
        <v>0</v>
      </c>
      <c r="AD211" s="91">
        <v>0</v>
      </c>
      <c r="AE211" s="91">
        <v>56.41</v>
      </c>
      <c r="AF211" s="91">
        <v>73.349999999999994</v>
      </c>
      <c r="AG211" s="91">
        <v>80.040000000000006</v>
      </c>
      <c r="AH211" s="91">
        <v>55.71</v>
      </c>
      <c r="AI211" s="91">
        <v>4</v>
      </c>
      <c r="AJ211" s="91">
        <v>3</v>
      </c>
      <c r="AK211" s="91">
        <v>6</v>
      </c>
      <c r="AL211" s="91">
        <v>31.41</v>
      </c>
      <c r="AM211" s="91">
        <v>40.15</v>
      </c>
      <c r="AN211" s="91">
        <v>2</v>
      </c>
      <c r="AO211" s="91">
        <v>17.989999999999998</v>
      </c>
      <c r="AP211" s="91">
        <v>2</v>
      </c>
      <c r="AQ211" s="91">
        <v>11.13</v>
      </c>
      <c r="AR211" s="88">
        <v>228</v>
      </c>
      <c r="AS211" s="88">
        <f t="shared" si="3"/>
        <v>208</v>
      </c>
      <c r="AT211" s="109">
        <v>-8.7719298245614024</v>
      </c>
      <c r="AU211" s="88">
        <v>228</v>
      </c>
      <c r="AV211" s="88">
        <v>0</v>
      </c>
      <c r="AW211" s="88">
        <v>25</v>
      </c>
      <c r="AX211" s="88">
        <v>0</v>
      </c>
      <c r="AY211" s="88">
        <v>2</v>
      </c>
      <c r="AZ211" s="88">
        <v>0</v>
      </c>
      <c r="BA211" s="88">
        <v>0</v>
      </c>
      <c r="BB211" s="88">
        <v>0</v>
      </c>
      <c r="BC211" s="88">
        <v>45</v>
      </c>
      <c r="BD211" s="88">
        <v>45</v>
      </c>
      <c r="BE211" s="88">
        <v>18</v>
      </c>
      <c r="BF211" s="88">
        <v>23</v>
      </c>
      <c r="BG211" s="88">
        <v>5</v>
      </c>
      <c r="BH211" s="88">
        <v>3</v>
      </c>
      <c r="BI211" s="88">
        <v>2</v>
      </c>
      <c r="BJ211" s="88">
        <v>4</v>
      </c>
      <c r="BK211" s="88">
        <v>33</v>
      </c>
      <c r="BL211" s="88">
        <v>11</v>
      </c>
      <c r="BM211" s="88">
        <v>3</v>
      </c>
      <c r="BN211" s="88">
        <v>9</v>
      </c>
      <c r="BO211" s="88">
        <v>0</v>
      </c>
      <c r="BP211" s="88">
        <v>7</v>
      </c>
      <c r="BQ211" s="88">
        <v>530.66</v>
      </c>
      <c r="BR211" s="88">
        <v>0</v>
      </c>
      <c r="BS211" s="88">
        <v>139.28</v>
      </c>
      <c r="BT211" s="88">
        <v>0</v>
      </c>
      <c r="BU211" s="88">
        <v>5.01</v>
      </c>
      <c r="BV211" s="88">
        <v>0</v>
      </c>
      <c r="BW211" s="88">
        <v>0</v>
      </c>
      <c r="BX211" s="88">
        <v>0</v>
      </c>
      <c r="BY211" s="88">
        <v>69.349999999999994</v>
      </c>
      <c r="BZ211" s="88">
        <v>90.69</v>
      </c>
      <c r="CA211" s="88">
        <v>57.28</v>
      </c>
      <c r="CB211" s="88">
        <v>62.33</v>
      </c>
      <c r="CC211" s="88">
        <v>8</v>
      </c>
      <c r="CD211" s="88">
        <v>3</v>
      </c>
      <c r="CE211" s="88">
        <v>2</v>
      </c>
      <c r="CF211" s="88">
        <v>4</v>
      </c>
      <c r="CG211" s="88">
        <v>34.909999999999997</v>
      </c>
      <c r="CH211" s="88">
        <v>22.07</v>
      </c>
      <c r="CI211" s="88">
        <v>4.1100000000000003</v>
      </c>
      <c r="CJ211" s="88">
        <v>29.74</v>
      </c>
      <c r="CK211" s="88">
        <v>0</v>
      </c>
      <c r="CL211" s="88">
        <v>11.9</v>
      </c>
    </row>
    <row r="212" spans="1:90" x14ac:dyDescent="0.3">
      <c r="A212" s="91" t="s">
        <v>761</v>
      </c>
      <c r="B212" s="91" t="s">
        <v>942</v>
      </c>
      <c r="C212" s="91">
        <v>37032</v>
      </c>
      <c r="D212" s="102" t="s">
        <v>969</v>
      </c>
      <c r="E212" s="93">
        <v>9.6767416345258503</v>
      </c>
      <c r="F212" s="91">
        <v>24925.11</v>
      </c>
      <c r="G212" s="108">
        <v>4.4748850987432673</v>
      </c>
      <c r="H212" s="91">
        <v>18</v>
      </c>
      <c r="I212" s="91">
        <v>165.46</v>
      </c>
      <c r="J212" s="91">
        <v>4</v>
      </c>
      <c r="K212" s="91">
        <v>492</v>
      </c>
      <c r="L212" s="91">
        <v>20</v>
      </c>
      <c r="M212" s="91">
        <v>14</v>
      </c>
      <c r="N212" s="91">
        <v>619</v>
      </c>
      <c r="O212" s="91">
        <v>1113</v>
      </c>
      <c r="P212" s="91">
        <v>169</v>
      </c>
      <c r="Q212" s="91">
        <v>307</v>
      </c>
      <c r="R212" s="91">
        <v>152</v>
      </c>
      <c r="S212" s="91">
        <v>178</v>
      </c>
      <c r="T212" s="91">
        <v>372</v>
      </c>
      <c r="U212" s="91">
        <v>1024</v>
      </c>
      <c r="V212" s="91">
        <v>210</v>
      </c>
      <c r="W212" s="91">
        <v>59</v>
      </c>
      <c r="X212" s="91">
        <v>472</v>
      </c>
      <c r="Y212" s="91">
        <v>79</v>
      </c>
      <c r="Z212" s="91">
        <v>286</v>
      </c>
      <c r="AA212" s="91">
        <v>95.33</v>
      </c>
      <c r="AB212" s="91">
        <v>7710.86</v>
      </c>
      <c r="AC212" s="91">
        <v>401.88</v>
      </c>
      <c r="AD212" s="91">
        <v>121.89</v>
      </c>
      <c r="AE212" s="91">
        <v>1565.98</v>
      </c>
      <c r="AF212" s="91">
        <v>4061.94</v>
      </c>
      <c r="AG212" s="91">
        <v>797.92</v>
      </c>
      <c r="AH212" s="91">
        <v>1612.02</v>
      </c>
      <c r="AI212" s="91">
        <v>891.44</v>
      </c>
      <c r="AJ212" s="91">
        <v>697.88</v>
      </c>
      <c r="AK212" s="91">
        <v>426.93</v>
      </c>
      <c r="AL212" s="91">
        <v>2067.67</v>
      </c>
      <c r="AM212" s="91">
        <v>1549.14</v>
      </c>
      <c r="AN212" s="91">
        <v>170.66</v>
      </c>
      <c r="AO212" s="91">
        <v>1575.51</v>
      </c>
      <c r="AP212" s="91">
        <v>160.11000000000001</v>
      </c>
      <c r="AQ212" s="91">
        <v>1017.95</v>
      </c>
      <c r="AR212" s="88">
        <v>5632</v>
      </c>
      <c r="AS212" s="88">
        <f t="shared" si="3"/>
        <v>5570</v>
      </c>
      <c r="AT212" s="109">
        <v>-1.1008522727272727</v>
      </c>
      <c r="AU212" s="88">
        <v>5632</v>
      </c>
      <c r="AV212" s="88">
        <v>5</v>
      </c>
      <c r="AW212" s="88">
        <v>545</v>
      </c>
      <c r="AX212" s="88">
        <v>0</v>
      </c>
      <c r="AY212" s="88">
        <v>52</v>
      </c>
      <c r="AZ212" s="88">
        <v>7</v>
      </c>
      <c r="BA212" s="88">
        <v>22</v>
      </c>
      <c r="BB212" s="88">
        <v>11</v>
      </c>
      <c r="BC212" s="88">
        <v>689</v>
      </c>
      <c r="BD212" s="88">
        <v>1256</v>
      </c>
      <c r="BE212" s="88">
        <v>183</v>
      </c>
      <c r="BF212" s="88">
        <v>317</v>
      </c>
      <c r="BG212" s="88">
        <v>16</v>
      </c>
      <c r="BH212" s="88">
        <v>142</v>
      </c>
      <c r="BI212" s="88">
        <v>184</v>
      </c>
      <c r="BJ212" s="88">
        <v>359</v>
      </c>
      <c r="BK212" s="88">
        <v>978</v>
      </c>
      <c r="BL212" s="88">
        <v>179</v>
      </c>
      <c r="BM212" s="88">
        <v>47</v>
      </c>
      <c r="BN212" s="88">
        <v>395</v>
      </c>
      <c r="BO212" s="88">
        <v>58</v>
      </c>
      <c r="BP212" s="88">
        <v>262</v>
      </c>
      <c r="BQ212" s="88">
        <v>25096.5</v>
      </c>
      <c r="BR212" s="88">
        <v>97.36</v>
      </c>
      <c r="BS212" s="88">
        <v>7996.13</v>
      </c>
      <c r="BT212" s="88">
        <v>0</v>
      </c>
      <c r="BU212" s="88">
        <v>449.57</v>
      </c>
      <c r="BV212" s="88">
        <v>50.32</v>
      </c>
      <c r="BW212" s="88">
        <v>479.63</v>
      </c>
      <c r="BX212" s="88">
        <v>106.29</v>
      </c>
      <c r="BY212" s="88">
        <v>2025.84</v>
      </c>
      <c r="BZ212" s="88">
        <v>4357.24</v>
      </c>
      <c r="CA212" s="88">
        <v>792.81</v>
      </c>
      <c r="CB212" s="88">
        <v>1545.58</v>
      </c>
      <c r="CC212" s="88">
        <v>116.44</v>
      </c>
      <c r="CD212" s="88">
        <v>683.44</v>
      </c>
      <c r="CE212" s="88">
        <v>808.09</v>
      </c>
      <c r="CF212" s="88">
        <v>439.96</v>
      </c>
      <c r="CG212" s="88">
        <v>1821.62</v>
      </c>
      <c r="CH212" s="88">
        <v>1366.75</v>
      </c>
      <c r="CI212" s="88">
        <v>147.58000000000001</v>
      </c>
      <c r="CJ212" s="88">
        <v>1469.28</v>
      </c>
      <c r="CK212" s="88">
        <v>118.25</v>
      </c>
      <c r="CL212" s="88">
        <v>840.65</v>
      </c>
    </row>
    <row r="213" spans="1:90" x14ac:dyDescent="0.3">
      <c r="A213" s="91" t="s">
        <v>761</v>
      </c>
      <c r="B213" s="91" t="s">
        <v>942</v>
      </c>
      <c r="C213" s="91">
        <v>37033</v>
      </c>
      <c r="D213" s="102" t="s">
        <v>970</v>
      </c>
      <c r="E213" s="93">
        <v>7.644734581686996</v>
      </c>
      <c r="F213" s="91">
        <v>418.1</v>
      </c>
      <c r="G213" s="108">
        <v>2.1223350253807109</v>
      </c>
      <c r="H213" s="91">
        <v>19</v>
      </c>
      <c r="I213" s="91">
        <v>48.48</v>
      </c>
      <c r="J213" s="91">
        <v>0</v>
      </c>
      <c r="K213" s="91">
        <v>11</v>
      </c>
      <c r="L213" s="91">
        <v>1</v>
      </c>
      <c r="M213" s="91">
        <v>0</v>
      </c>
      <c r="N213" s="91">
        <v>24</v>
      </c>
      <c r="O213" s="91">
        <v>55</v>
      </c>
      <c r="P213" s="91">
        <v>7</v>
      </c>
      <c r="Q213" s="91">
        <v>42</v>
      </c>
      <c r="R213" s="91">
        <v>4</v>
      </c>
      <c r="S213" s="91">
        <v>4</v>
      </c>
      <c r="T213" s="91">
        <v>4</v>
      </c>
      <c r="U213" s="91">
        <v>16</v>
      </c>
      <c r="V213" s="91">
        <v>8</v>
      </c>
      <c r="W213" s="91">
        <v>5</v>
      </c>
      <c r="X213" s="91">
        <v>7</v>
      </c>
      <c r="Y213" s="91">
        <v>3</v>
      </c>
      <c r="Z213" s="91">
        <v>6</v>
      </c>
      <c r="AA213" s="91">
        <v>0</v>
      </c>
      <c r="AB213" s="91">
        <v>58.21</v>
      </c>
      <c r="AC213" s="91">
        <v>3</v>
      </c>
      <c r="AD213" s="91">
        <v>0</v>
      </c>
      <c r="AE213" s="91">
        <v>27.96</v>
      </c>
      <c r="AF213" s="91">
        <v>105.69</v>
      </c>
      <c r="AG213" s="91">
        <v>9.75</v>
      </c>
      <c r="AH213" s="91">
        <v>109.48</v>
      </c>
      <c r="AI213" s="91">
        <v>15.67</v>
      </c>
      <c r="AJ213" s="91">
        <v>8.08</v>
      </c>
      <c r="AK213" s="91">
        <v>4</v>
      </c>
      <c r="AL213" s="91">
        <v>15.57</v>
      </c>
      <c r="AM213" s="91">
        <v>9.14</v>
      </c>
      <c r="AN213" s="91">
        <v>26.16</v>
      </c>
      <c r="AO213" s="91">
        <v>13.51</v>
      </c>
      <c r="AP213" s="91">
        <v>2.94</v>
      </c>
      <c r="AQ213" s="91">
        <v>8.94</v>
      </c>
      <c r="AR213" s="88">
        <v>230</v>
      </c>
      <c r="AS213" s="88">
        <f t="shared" si="3"/>
        <v>197</v>
      </c>
      <c r="AT213" s="109">
        <v>-14.347826086956522</v>
      </c>
      <c r="AU213" s="88">
        <v>230</v>
      </c>
      <c r="AV213" s="88">
        <v>0</v>
      </c>
      <c r="AW213" s="88">
        <v>16</v>
      </c>
      <c r="AX213" s="88">
        <v>0</v>
      </c>
      <c r="AY213" s="88">
        <v>1</v>
      </c>
      <c r="AZ213" s="88">
        <v>0</v>
      </c>
      <c r="BA213" s="88">
        <v>1</v>
      </c>
      <c r="BB213" s="88">
        <v>0</v>
      </c>
      <c r="BC213" s="88">
        <v>37</v>
      </c>
      <c r="BD213" s="88">
        <v>59</v>
      </c>
      <c r="BE213" s="88">
        <v>11</v>
      </c>
      <c r="BF213" s="88">
        <v>47</v>
      </c>
      <c r="BG213" s="88">
        <v>22</v>
      </c>
      <c r="BH213" s="88">
        <v>5</v>
      </c>
      <c r="BI213" s="88">
        <v>4</v>
      </c>
      <c r="BJ213" s="88">
        <v>4</v>
      </c>
      <c r="BK213" s="88">
        <v>16</v>
      </c>
      <c r="BL213" s="88">
        <v>9</v>
      </c>
      <c r="BM213" s="88">
        <v>4</v>
      </c>
      <c r="BN213" s="88">
        <v>9</v>
      </c>
      <c r="BO213" s="88">
        <v>1</v>
      </c>
      <c r="BP213" s="88">
        <v>7</v>
      </c>
      <c r="BQ213" s="88">
        <v>540.79999999999995</v>
      </c>
      <c r="BR213" s="88">
        <v>0</v>
      </c>
      <c r="BS213" s="88">
        <v>125.03</v>
      </c>
      <c r="BT213" s="88">
        <v>0</v>
      </c>
      <c r="BU213" s="88">
        <v>5</v>
      </c>
      <c r="BV213" s="88">
        <v>0</v>
      </c>
      <c r="BW213" s="88">
        <v>4</v>
      </c>
      <c r="BX213" s="88">
        <v>0</v>
      </c>
      <c r="BY213" s="88">
        <v>49.94</v>
      </c>
      <c r="BZ213" s="88">
        <v>116.82</v>
      </c>
      <c r="CA213" s="88">
        <v>24.48</v>
      </c>
      <c r="CB213" s="88">
        <v>130.76</v>
      </c>
      <c r="CC213" s="88">
        <v>51.62</v>
      </c>
      <c r="CD213" s="88">
        <v>6.17</v>
      </c>
      <c r="CE213" s="88">
        <v>11.97</v>
      </c>
      <c r="CF213" s="88">
        <v>6</v>
      </c>
      <c r="CG213" s="88">
        <v>20.69</v>
      </c>
      <c r="CH213" s="88">
        <v>13.33</v>
      </c>
      <c r="CI213" s="88">
        <v>7.3</v>
      </c>
      <c r="CJ213" s="88">
        <v>12.86</v>
      </c>
      <c r="CK213" s="88">
        <v>1</v>
      </c>
      <c r="CL213" s="88">
        <v>10.45</v>
      </c>
    </row>
    <row r="214" spans="1:90" x14ac:dyDescent="0.3">
      <c r="A214" s="91" t="s">
        <v>761</v>
      </c>
      <c r="B214" s="91" t="s">
        <v>942</v>
      </c>
      <c r="C214" s="91">
        <v>37034</v>
      </c>
      <c r="D214" s="102" t="s">
        <v>971</v>
      </c>
      <c r="E214" s="93">
        <v>4.2491020880258112</v>
      </c>
      <c r="F214" s="91">
        <v>765.1</v>
      </c>
      <c r="G214" s="108">
        <v>2.4288888888888889</v>
      </c>
      <c r="H214" s="91">
        <v>5</v>
      </c>
      <c r="I214" s="91">
        <v>19.940000000000001</v>
      </c>
      <c r="J214" s="91">
        <v>0</v>
      </c>
      <c r="K214" s="91">
        <v>22</v>
      </c>
      <c r="L214" s="91">
        <v>4</v>
      </c>
      <c r="M214" s="91">
        <v>1</v>
      </c>
      <c r="N214" s="91">
        <v>63</v>
      </c>
      <c r="O214" s="91">
        <v>51</v>
      </c>
      <c r="P214" s="91">
        <v>12</v>
      </c>
      <c r="Q214" s="91">
        <v>25</v>
      </c>
      <c r="R214" s="91">
        <v>10</v>
      </c>
      <c r="S214" s="91">
        <v>8</v>
      </c>
      <c r="T214" s="91">
        <v>12</v>
      </c>
      <c r="U214" s="91">
        <v>49</v>
      </c>
      <c r="V214" s="91">
        <v>15</v>
      </c>
      <c r="W214" s="91">
        <v>3</v>
      </c>
      <c r="X214" s="91">
        <v>18</v>
      </c>
      <c r="Y214" s="91">
        <v>5</v>
      </c>
      <c r="Z214" s="91">
        <v>17</v>
      </c>
      <c r="AA214" s="91">
        <v>0</v>
      </c>
      <c r="AB214" s="91">
        <v>164.27</v>
      </c>
      <c r="AC214" s="91">
        <v>15</v>
      </c>
      <c r="AD214" s="91">
        <v>10.36</v>
      </c>
      <c r="AE214" s="91">
        <v>93.65</v>
      </c>
      <c r="AF214" s="91">
        <v>98.32</v>
      </c>
      <c r="AG214" s="91">
        <v>15</v>
      </c>
      <c r="AH214" s="91">
        <v>86.44</v>
      </c>
      <c r="AI214" s="91">
        <v>22.57</v>
      </c>
      <c r="AJ214" s="91">
        <v>12.9</v>
      </c>
      <c r="AK214" s="91">
        <v>11.02</v>
      </c>
      <c r="AL214" s="91">
        <v>68</v>
      </c>
      <c r="AM214" s="91">
        <v>34.409999999999997</v>
      </c>
      <c r="AN214" s="91">
        <v>3</v>
      </c>
      <c r="AO214" s="91">
        <v>87.7</v>
      </c>
      <c r="AP214" s="91">
        <v>4</v>
      </c>
      <c r="AQ214" s="91">
        <v>38.46</v>
      </c>
      <c r="AR214" s="88">
        <v>337</v>
      </c>
      <c r="AS214" s="88">
        <f t="shared" si="3"/>
        <v>315</v>
      </c>
      <c r="AT214" s="109">
        <v>-6.5281899109792292</v>
      </c>
      <c r="AU214" s="88">
        <v>337</v>
      </c>
      <c r="AV214" s="88">
        <v>0</v>
      </c>
      <c r="AW214" s="88">
        <v>27</v>
      </c>
      <c r="AX214" s="88">
        <v>0</v>
      </c>
      <c r="AY214" s="88">
        <v>1</v>
      </c>
      <c r="AZ214" s="88">
        <v>0</v>
      </c>
      <c r="BA214" s="88">
        <v>4</v>
      </c>
      <c r="BB214" s="88">
        <v>1</v>
      </c>
      <c r="BC214" s="88">
        <v>62</v>
      </c>
      <c r="BD214" s="88">
        <v>66</v>
      </c>
      <c r="BE214" s="88">
        <v>14</v>
      </c>
      <c r="BF214" s="88">
        <v>29</v>
      </c>
      <c r="BG214" s="88">
        <v>4</v>
      </c>
      <c r="BH214" s="88">
        <v>8</v>
      </c>
      <c r="BI214" s="88">
        <v>10</v>
      </c>
      <c r="BJ214" s="88">
        <v>19</v>
      </c>
      <c r="BK214" s="88">
        <v>50</v>
      </c>
      <c r="BL214" s="88">
        <v>16</v>
      </c>
      <c r="BM214" s="88">
        <v>0</v>
      </c>
      <c r="BN214" s="88">
        <v>15</v>
      </c>
      <c r="BO214" s="88">
        <v>4</v>
      </c>
      <c r="BP214" s="88">
        <v>12</v>
      </c>
      <c r="BQ214" s="88">
        <v>840.36</v>
      </c>
      <c r="BR214" s="88">
        <v>0</v>
      </c>
      <c r="BS214" s="88">
        <v>172.82</v>
      </c>
      <c r="BT214" s="88">
        <v>0</v>
      </c>
      <c r="BU214" s="88">
        <v>1</v>
      </c>
      <c r="BV214" s="88">
        <v>0</v>
      </c>
      <c r="BW214" s="88">
        <v>23</v>
      </c>
      <c r="BX214" s="88">
        <v>1</v>
      </c>
      <c r="BY214" s="88">
        <v>113.57</v>
      </c>
      <c r="BZ214" s="88">
        <v>123.71</v>
      </c>
      <c r="CA214" s="88">
        <v>25.5</v>
      </c>
      <c r="CB214" s="88">
        <v>137.13</v>
      </c>
      <c r="CC214" s="88">
        <v>21.72</v>
      </c>
      <c r="CD214" s="88">
        <v>21.63</v>
      </c>
      <c r="CE214" s="88">
        <v>19.77</v>
      </c>
      <c r="CF214" s="88">
        <v>20</v>
      </c>
      <c r="CG214" s="88">
        <v>68.34</v>
      </c>
      <c r="CH214" s="88">
        <v>18.64</v>
      </c>
      <c r="CI214" s="88">
        <v>0</v>
      </c>
      <c r="CJ214" s="88">
        <v>68.5</v>
      </c>
      <c r="CK214" s="88">
        <v>4</v>
      </c>
      <c r="CL214" s="88">
        <v>22.75</v>
      </c>
    </row>
    <row r="215" spans="1:90" x14ac:dyDescent="0.3">
      <c r="A215" s="91" t="s">
        <v>761</v>
      </c>
      <c r="B215" s="91" t="s">
        <v>942</v>
      </c>
      <c r="C215" s="91">
        <v>37035</v>
      </c>
      <c r="D215" s="102" t="s">
        <v>972</v>
      </c>
      <c r="E215" s="93">
        <v>5.1915354043987598</v>
      </c>
      <c r="F215" s="91">
        <v>2175.14</v>
      </c>
      <c r="G215" s="108">
        <v>3.2708872180451127</v>
      </c>
      <c r="H215" s="91">
        <v>3</v>
      </c>
      <c r="I215" s="91">
        <v>7.04</v>
      </c>
      <c r="J215" s="91">
        <v>0</v>
      </c>
      <c r="K215" s="91">
        <v>65</v>
      </c>
      <c r="L215" s="91">
        <v>0</v>
      </c>
      <c r="M215" s="91">
        <v>2</v>
      </c>
      <c r="N215" s="91">
        <v>122</v>
      </c>
      <c r="O215" s="91">
        <v>148</v>
      </c>
      <c r="P215" s="91">
        <v>39</v>
      </c>
      <c r="Q215" s="91">
        <v>34</v>
      </c>
      <c r="R215" s="91">
        <v>19</v>
      </c>
      <c r="S215" s="91">
        <v>17</v>
      </c>
      <c r="T215" s="91">
        <v>41</v>
      </c>
      <c r="U215" s="91">
        <v>74</v>
      </c>
      <c r="V215" s="91">
        <v>32</v>
      </c>
      <c r="W215" s="91">
        <v>3</v>
      </c>
      <c r="X215" s="91">
        <v>29</v>
      </c>
      <c r="Y215" s="91">
        <v>11</v>
      </c>
      <c r="Z215" s="91">
        <v>29</v>
      </c>
      <c r="AA215" s="91">
        <v>0</v>
      </c>
      <c r="AB215" s="91">
        <v>480.59</v>
      </c>
      <c r="AC215" s="91">
        <v>0</v>
      </c>
      <c r="AD215" s="91">
        <v>4</v>
      </c>
      <c r="AE215" s="91">
        <v>284.56</v>
      </c>
      <c r="AF215" s="91">
        <v>592.80999999999995</v>
      </c>
      <c r="AG215" s="91">
        <v>230.19</v>
      </c>
      <c r="AH215" s="91">
        <v>103.14</v>
      </c>
      <c r="AI215" s="91">
        <v>52.13</v>
      </c>
      <c r="AJ215" s="91">
        <v>37.28</v>
      </c>
      <c r="AK215" s="91">
        <v>42.84</v>
      </c>
      <c r="AL215" s="91">
        <v>100.36</v>
      </c>
      <c r="AM215" s="91">
        <v>37.880000000000003</v>
      </c>
      <c r="AN215" s="91">
        <v>6</v>
      </c>
      <c r="AO215" s="91">
        <v>129.41999999999999</v>
      </c>
      <c r="AP215" s="91">
        <v>23.06</v>
      </c>
      <c r="AQ215" s="91">
        <v>50.88</v>
      </c>
      <c r="AR215" s="88">
        <v>705</v>
      </c>
      <c r="AS215" s="88">
        <f t="shared" si="3"/>
        <v>665</v>
      </c>
      <c r="AT215" s="109">
        <v>-5.6737588652482271</v>
      </c>
      <c r="AU215" s="88">
        <v>705</v>
      </c>
      <c r="AV215" s="88">
        <v>0</v>
      </c>
      <c r="AW215" s="88">
        <v>71</v>
      </c>
      <c r="AX215" s="88">
        <v>0</v>
      </c>
      <c r="AY215" s="88">
        <v>5</v>
      </c>
      <c r="AZ215" s="88">
        <v>0</v>
      </c>
      <c r="BA215" s="88">
        <v>0</v>
      </c>
      <c r="BB215" s="88">
        <v>0</v>
      </c>
      <c r="BC215" s="88">
        <v>122</v>
      </c>
      <c r="BD215" s="88">
        <v>171</v>
      </c>
      <c r="BE215" s="88">
        <v>58</v>
      </c>
      <c r="BF215" s="88">
        <v>40</v>
      </c>
      <c r="BG215" s="88">
        <v>5</v>
      </c>
      <c r="BH215" s="88">
        <v>13</v>
      </c>
      <c r="BI215" s="88">
        <v>29</v>
      </c>
      <c r="BJ215" s="88">
        <v>42</v>
      </c>
      <c r="BK215" s="88">
        <v>77</v>
      </c>
      <c r="BL215" s="88">
        <v>18</v>
      </c>
      <c r="BM215" s="88">
        <v>2</v>
      </c>
      <c r="BN215" s="88">
        <v>30</v>
      </c>
      <c r="BO215" s="88">
        <v>9</v>
      </c>
      <c r="BP215" s="88">
        <v>23</v>
      </c>
      <c r="BQ215" s="88">
        <v>2233.42</v>
      </c>
      <c r="BR215" s="88">
        <v>0</v>
      </c>
      <c r="BS215" s="88">
        <v>578.66</v>
      </c>
      <c r="BT215" s="88">
        <v>0</v>
      </c>
      <c r="BU215" s="88">
        <v>24.39</v>
      </c>
      <c r="BV215" s="88">
        <v>0</v>
      </c>
      <c r="BW215" s="88">
        <v>0</v>
      </c>
      <c r="BX215" s="88">
        <v>0</v>
      </c>
      <c r="BY215" s="88">
        <v>221.52</v>
      </c>
      <c r="BZ215" s="88">
        <v>572.21</v>
      </c>
      <c r="CA215" s="88">
        <v>292.8</v>
      </c>
      <c r="CB215" s="88">
        <v>121.58</v>
      </c>
      <c r="CC215" s="88">
        <v>14.76</v>
      </c>
      <c r="CD215" s="88">
        <v>28.25</v>
      </c>
      <c r="CE215" s="88">
        <v>68.48</v>
      </c>
      <c r="CF215" s="88">
        <v>63.28</v>
      </c>
      <c r="CG215" s="88">
        <v>122.54</v>
      </c>
      <c r="CH215" s="88">
        <v>38.6</v>
      </c>
      <c r="CI215" s="88">
        <v>3</v>
      </c>
      <c r="CJ215" s="88">
        <v>64.45</v>
      </c>
      <c r="CK215" s="88">
        <v>15.28</v>
      </c>
      <c r="CL215" s="88">
        <v>42.77</v>
      </c>
    </row>
    <row r="216" spans="1:90" x14ac:dyDescent="0.3">
      <c r="A216" s="91" t="s">
        <v>761</v>
      </c>
      <c r="B216" s="91" t="s">
        <v>942</v>
      </c>
      <c r="C216" s="91">
        <v>37036</v>
      </c>
      <c r="D216" s="102" t="s">
        <v>973</v>
      </c>
      <c r="E216" s="93">
        <v>7.3850228750300992</v>
      </c>
      <c r="F216" s="91">
        <v>1081.76</v>
      </c>
      <c r="G216" s="108">
        <v>2.6644334975369457</v>
      </c>
      <c r="H216" s="91">
        <v>4</v>
      </c>
      <c r="I216" s="91">
        <v>11.73</v>
      </c>
      <c r="J216" s="91">
        <v>2</v>
      </c>
      <c r="K216" s="91">
        <v>53</v>
      </c>
      <c r="L216" s="91">
        <v>1</v>
      </c>
      <c r="M216" s="91">
        <v>1</v>
      </c>
      <c r="N216" s="91">
        <v>62</v>
      </c>
      <c r="O216" s="91">
        <v>75</v>
      </c>
      <c r="P216" s="91">
        <v>20</v>
      </c>
      <c r="Q216" s="91">
        <v>29</v>
      </c>
      <c r="R216" s="91">
        <v>9</v>
      </c>
      <c r="S216" s="91">
        <v>8</v>
      </c>
      <c r="T216" s="91">
        <v>20</v>
      </c>
      <c r="U216" s="91">
        <v>48</v>
      </c>
      <c r="V216" s="91">
        <v>23</v>
      </c>
      <c r="W216" s="91">
        <v>7</v>
      </c>
      <c r="X216" s="91">
        <v>26</v>
      </c>
      <c r="Y216" s="91">
        <v>5</v>
      </c>
      <c r="Z216" s="91">
        <v>17</v>
      </c>
      <c r="AA216" s="91">
        <v>2</v>
      </c>
      <c r="AB216" s="91">
        <v>415.3</v>
      </c>
      <c r="AC216" s="91">
        <v>1</v>
      </c>
      <c r="AD216" s="91">
        <v>18.579999999999998</v>
      </c>
      <c r="AE216" s="91">
        <v>107.52</v>
      </c>
      <c r="AF216" s="91">
        <v>153.94999999999999</v>
      </c>
      <c r="AG216" s="91">
        <v>30.43</v>
      </c>
      <c r="AH216" s="91">
        <v>91.5</v>
      </c>
      <c r="AI216" s="91">
        <v>10.99</v>
      </c>
      <c r="AJ216" s="91">
        <v>14.33</v>
      </c>
      <c r="AK216" s="91">
        <v>22.86</v>
      </c>
      <c r="AL216" s="91">
        <v>56.2</v>
      </c>
      <c r="AM216" s="91">
        <v>42.97</v>
      </c>
      <c r="AN216" s="91">
        <v>7</v>
      </c>
      <c r="AO216" s="91">
        <v>73.91</v>
      </c>
      <c r="AP216" s="91">
        <v>6</v>
      </c>
      <c r="AQ216" s="91">
        <v>27.22</v>
      </c>
      <c r="AR216" s="88">
        <v>438</v>
      </c>
      <c r="AS216" s="88">
        <f t="shared" si="3"/>
        <v>406</v>
      </c>
      <c r="AT216" s="109">
        <v>-7.3059360730593603</v>
      </c>
      <c r="AU216" s="88">
        <v>438</v>
      </c>
      <c r="AV216" s="88">
        <v>1</v>
      </c>
      <c r="AW216" s="88">
        <v>60</v>
      </c>
      <c r="AX216" s="88">
        <v>0</v>
      </c>
      <c r="AY216" s="88">
        <v>3</v>
      </c>
      <c r="AZ216" s="88">
        <v>0</v>
      </c>
      <c r="BA216" s="88">
        <v>0</v>
      </c>
      <c r="BB216" s="88">
        <v>1</v>
      </c>
      <c r="BC216" s="88">
        <v>75</v>
      </c>
      <c r="BD216" s="88">
        <v>89</v>
      </c>
      <c r="BE216" s="88">
        <v>32</v>
      </c>
      <c r="BF216" s="88">
        <v>35</v>
      </c>
      <c r="BG216" s="88">
        <v>6</v>
      </c>
      <c r="BH216" s="88">
        <v>9</v>
      </c>
      <c r="BI216" s="88">
        <v>8</v>
      </c>
      <c r="BJ216" s="88">
        <v>18</v>
      </c>
      <c r="BK216" s="88">
        <v>56</v>
      </c>
      <c r="BL216" s="88">
        <v>10</v>
      </c>
      <c r="BM216" s="88">
        <v>1</v>
      </c>
      <c r="BN216" s="88">
        <v>21</v>
      </c>
      <c r="BO216" s="88">
        <v>6</v>
      </c>
      <c r="BP216" s="88">
        <v>16</v>
      </c>
      <c r="BQ216" s="88">
        <v>1168.6600000000001</v>
      </c>
      <c r="BR216" s="88">
        <v>2</v>
      </c>
      <c r="BS216" s="88">
        <v>438.61</v>
      </c>
      <c r="BT216" s="88">
        <v>0</v>
      </c>
      <c r="BU216" s="88">
        <v>12.87</v>
      </c>
      <c r="BV216" s="88">
        <v>0</v>
      </c>
      <c r="BW216" s="88">
        <v>0</v>
      </c>
      <c r="BX216" s="88">
        <v>31.47</v>
      </c>
      <c r="BY216" s="88">
        <v>140.81</v>
      </c>
      <c r="BZ216" s="88">
        <v>177.78</v>
      </c>
      <c r="CA216" s="88">
        <v>50.14</v>
      </c>
      <c r="CB216" s="88">
        <v>102.48</v>
      </c>
      <c r="CC216" s="88">
        <v>13.08</v>
      </c>
      <c r="CD216" s="88">
        <v>13.87</v>
      </c>
      <c r="CE216" s="88">
        <v>18.43</v>
      </c>
      <c r="CF216" s="88">
        <v>25.13</v>
      </c>
      <c r="CG216" s="88">
        <v>68.28</v>
      </c>
      <c r="CH216" s="88">
        <v>19.14</v>
      </c>
      <c r="CI216" s="88">
        <v>1</v>
      </c>
      <c r="CJ216" s="88">
        <v>50.88</v>
      </c>
      <c r="CK216" s="88">
        <v>10.34</v>
      </c>
      <c r="CL216" s="88">
        <v>18.3</v>
      </c>
    </row>
    <row r="217" spans="1:90" x14ac:dyDescent="0.3">
      <c r="A217" s="91" t="s">
        <v>761</v>
      </c>
      <c r="B217" s="91" t="s">
        <v>942</v>
      </c>
      <c r="C217" s="91">
        <v>37037</v>
      </c>
      <c r="D217" s="102" t="s">
        <v>974</v>
      </c>
      <c r="E217" s="93">
        <v>8.9705142186058211</v>
      </c>
      <c r="F217" s="91">
        <v>3190.27</v>
      </c>
      <c r="G217" s="108">
        <v>2.7526056945642794</v>
      </c>
      <c r="H217" s="91">
        <v>2</v>
      </c>
      <c r="I217" s="91">
        <v>1.39</v>
      </c>
      <c r="J217" s="91">
        <v>0</v>
      </c>
      <c r="K217" s="91">
        <v>124</v>
      </c>
      <c r="L217" s="91">
        <v>2</v>
      </c>
      <c r="M217" s="91">
        <v>1</v>
      </c>
      <c r="N217" s="91">
        <v>173</v>
      </c>
      <c r="O217" s="91">
        <v>266</v>
      </c>
      <c r="P217" s="91">
        <v>56</v>
      </c>
      <c r="Q217" s="91">
        <v>65</v>
      </c>
      <c r="R217" s="91">
        <v>22</v>
      </c>
      <c r="S217" s="91">
        <v>32</v>
      </c>
      <c r="T217" s="91">
        <v>56</v>
      </c>
      <c r="U217" s="91">
        <v>170</v>
      </c>
      <c r="V217" s="91">
        <v>51</v>
      </c>
      <c r="W217" s="91">
        <v>2</v>
      </c>
      <c r="X217" s="91">
        <v>73</v>
      </c>
      <c r="Y217" s="91">
        <v>11</v>
      </c>
      <c r="Z217" s="91">
        <v>55</v>
      </c>
      <c r="AA217" s="91">
        <v>0</v>
      </c>
      <c r="AB217" s="91">
        <v>953.68</v>
      </c>
      <c r="AC217" s="91">
        <v>20.2</v>
      </c>
      <c r="AD217" s="91">
        <v>1</v>
      </c>
      <c r="AE217" s="91">
        <v>352.26</v>
      </c>
      <c r="AF217" s="91">
        <v>627.65</v>
      </c>
      <c r="AG217" s="91">
        <v>155.63</v>
      </c>
      <c r="AH217" s="91">
        <v>198.09</v>
      </c>
      <c r="AI217" s="91">
        <v>28.11</v>
      </c>
      <c r="AJ217" s="91">
        <v>86.89</v>
      </c>
      <c r="AK217" s="91">
        <v>91.36</v>
      </c>
      <c r="AL217" s="91">
        <v>246.6</v>
      </c>
      <c r="AM217" s="91">
        <v>164.53</v>
      </c>
      <c r="AN217" s="91">
        <v>3</v>
      </c>
      <c r="AO217" s="91">
        <v>126.58</v>
      </c>
      <c r="AP217" s="91">
        <v>20.59</v>
      </c>
      <c r="AQ217" s="91">
        <v>114.1</v>
      </c>
      <c r="AR217" s="88">
        <v>1212</v>
      </c>
      <c r="AS217" s="88">
        <f t="shared" si="3"/>
        <v>1159</v>
      </c>
      <c r="AT217" s="109">
        <v>-4.3729372937293736</v>
      </c>
      <c r="AU217" s="88">
        <v>1212</v>
      </c>
      <c r="AV217" s="88">
        <v>0</v>
      </c>
      <c r="AW217" s="88">
        <v>144</v>
      </c>
      <c r="AX217" s="88">
        <v>0</v>
      </c>
      <c r="AY217" s="88">
        <v>14</v>
      </c>
      <c r="AZ217" s="88">
        <v>0</v>
      </c>
      <c r="BA217" s="88">
        <v>3</v>
      </c>
      <c r="BB217" s="88">
        <v>1</v>
      </c>
      <c r="BC217" s="88">
        <v>206</v>
      </c>
      <c r="BD217" s="88">
        <v>300</v>
      </c>
      <c r="BE217" s="88">
        <v>66</v>
      </c>
      <c r="BF217" s="88">
        <v>55</v>
      </c>
      <c r="BG217" s="88">
        <v>3</v>
      </c>
      <c r="BH217" s="88">
        <v>22</v>
      </c>
      <c r="BI217" s="88">
        <v>33</v>
      </c>
      <c r="BJ217" s="88">
        <v>51</v>
      </c>
      <c r="BK217" s="88">
        <v>163</v>
      </c>
      <c r="BL217" s="88">
        <v>54</v>
      </c>
      <c r="BM217" s="88">
        <v>6</v>
      </c>
      <c r="BN217" s="88">
        <v>57</v>
      </c>
      <c r="BO217" s="88">
        <v>9</v>
      </c>
      <c r="BP217" s="88">
        <v>42</v>
      </c>
      <c r="BQ217" s="88">
        <v>3403.28</v>
      </c>
      <c r="BR217" s="88">
        <v>0</v>
      </c>
      <c r="BS217" s="88">
        <v>1155.1500000000001</v>
      </c>
      <c r="BT217" s="88">
        <v>0</v>
      </c>
      <c r="BU217" s="88">
        <v>91.19</v>
      </c>
      <c r="BV217" s="88">
        <v>0</v>
      </c>
      <c r="BW217" s="88">
        <v>12.6</v>
      </c>
      <c r="BX217" s="88">
        <v>0</v>
      </c>
      <c r="BY217" s="88">
        <v>406.44</v>
      </c>
      <c r="BZ217" s="88">
        <v>688.81</v>
      </c>
      <c r="CA217" s="88">
        <v>154.86000000000001</v>
      </c>
      <c r="CB217" s="88">
        <v>158.87</v>
      </c>
      <c r="CC217" s="88">
        <v>5.27</v>
      </c>
      <c r="CD217" s="88">
        <v>35.24</v>
      </c>
      <c r="CE217" s="88">
        <v>91.76</v>
      </c>
      <c r="CF217" s="88">
        <v>81.78</v>
      </c>
      <c r="CG217" s="88">
        <v>215.13</v>
      </c>
      <c r="CH217" s="88">
        <v>137.13999999999999</v>
      </c>
      <c r="CI217" s="88">
        <v>20.82</v>
      </c>
      <c r="CJ217" s="88">
        <v>108.71</v>
      </c>
      <c r="CK217" s="88">
        <v>20.55</v>
      </c>
      <c r="CL217" s="88">
        <v>115.42</v>
      </c>
    </row>
    <row r="218" spans="1:90" x14ac:dyDescent="0.3">
      <c r="A218" s="91" t="s">
        <v>761</v>
      </c>
      <c r="B218" s="91" t="s">
        <v>942</v>
      </c>
      <c r="C218" s="91">
        <v>37038</v>
      </c>
      <c r="D218" s="102" t="s">
        <v>975</v>
      </c>
      <c r="E218" s="93">
        <v>11.614598658644235</v>
      </c>
      <c r="F218" s="91">
        <v>3370.76</v>
      </c>
      <c r="G218" s="108">
        <v>5.0160119047619052</v>
      </c>
      <c r="H218" s="91">
        <v>3</v>
      </c>
      <c r="I218" s="91">
        <v>38.97</v>
      </c>
      <c r="J218" s="91">
        <v>0</v>
      </c>
      <c r="K218" s="91">
        <v>89</v>
      </c>
      <c r="L218" s="91">
        <v>7</v>
      </c>
      <c r="M218" s="91">
        <v>4</v>
      </c>
      <c r="N218" s="91">
        <v>87</v>
      </c>
      <c r="O218" s="91">
        <v>138</v>
      </c>
      <c r="P218" s="91">
        <v>58</v>
      </c>
      <c r="Q218" s="91">
        <v>36</v>
      </c>
      <c r="R218" s="91">
        <v>7</v>
      </c>
      <c r="S218" s="91">
        <v>17</v>
      </c>
      <c r="T218" s="91">
        <v>29</v>
      </c>
      <c r="U218" s="91">
        <v>89</v>
      </c>
      <c r="V218" s="91">
        <v>37</v>
      </c>
      <c r="W218" s="91">
        <v>4</v>
      </c>
      <c r="X218" s="91">
        <v>30</v>
      </c>
      <c r="Y218" s="91">
        <v>8</v>
      </c>
      <c r="Z218" s="91">
        <v>32</v>
      </c>
      <c r="AA218" s="91">
        <v>0</v>
      </c>
      <c r="AB218" s="91">
        <v>1971.14</v>
      </c>
      <c r="AC218" s="91">
        <v>0</v>
      </c>
      <c r="AD218" s="91">
        <v>28.39</v>
      </c>
      <c r="AE218" s="91">
        <v>150.76</v>
      </c>
      <c r="AF218" s="91">
        <v>365.28</v>
      </c>
      <c r="AG218" s="91">
        <v>173.75</v>
      </c>
      <c r="AH218" s="91">
        <v>176.36</v>
      </c>
      <c r="AI218" s="91">
        <v>18.100000000000001</v>
      </c>
      <c r="AJ218" s="91">
        <v>31.41</v>
      </c>
      <c r="AK218" s="91">
        <v>37.4</v>
      </c>
      <c r="AL218" s="91">
        <v>109.59</v>
      </c>
      <c r="AM218" s="91">
        <v>131.87</v>
      </c>
      <c r="AN218" s="91">
        <v>8.99</v>
      </c>
      <c r="AO218" s="91">
        <v>98.48</v>
      </c>
      <c r="AP218" s="91">
        <v>9.69</v>
      </c>
      <c r="AQ218" s="91">
        <v>59.55</v>
      </c>
      <c r="AR218" s="88">
        <v>695</v>
      </c>
      <c r="AS218" s="88">
        <f t="shared" si="3"/>
        <v>672</v>
      </c>
      <c r="AT218" s="109">
        <v>-3.3093525179856114</v>
      </c>
      <c r="AU218" s="88">
        <v>695</v>
      </c>
      <c r="AV218" s="88">
        <v>0</v>
      </c>
      <c r="AW218" s="88">
        <v>112</v>
      </c>
      <c r="AX218" s="88">
        <v>0</v>
      </c>
      <c r="AY218" s="88">
        <v>9</v>
      </c>
      <c r="AZ218" s="88">
        <v>0</v>
      </c>
      <c r="BA218" s="88">
        <v>2</v>
      </c>
      <c r="BB218" s="88">
        <v>2</v>
      </c>
      <c r="BC218" s="88">
        <v>104</v>
      </c>
      <c r="BD218" s="88">
        <v>149</v>
      </c>
      <c r="BE218" s="88">
        <v>63</v>
      </c>
      <c r="BF218" s="88">
        <v>34</v>
      </c>
      <c r="BG218" s="88">
        <v>4</v>
      </c>
      <c r="BH218" s="88">
        <v>8</v>
      </c>
      <c r="BI218" s="88">
        <v>11</v>
      </c>
      <c r="BJ218" s="88">
        <v>31</v>
      </c>
      <c r="BK218" s="88">
        <v>85</v>
      </c>
      <c r="BL218" s="88">
        <v>36</v>
      </c>
      <c r="BM218" s="88">
        <v>5</v>
      </c>
      <c r="BN218" s="88">
        <v>26</v>
      </c>
      <c r="BO218" s="88">
        <v>4</v>
      </c>
      <c r="BP218" s="88">
        <v>23</v>
      </c>
      <c r="BQ218" s="88">
        <v>3520.46</v>
      </c>
      <c r="BR218" s="88">
        <v>0</v>
      </c>
      <c r="BS218" s="88">
        <v>1990.35</v>
      </c>
      <c r="BT218" s="88">
        <v>0</v>
      </c>
      <c r="BU218" s="88">
        <v>251.25</v>
      </c>
      <c r="BV218" s="88">
        <v>0</v>
      </c>
      <c r="BW218" s="88">
        <v>2</v>
      </c>
      <c r="BX218" s="88">
        <v>6</v>
      </c>
      <c r="BY218" s="88">
        <v>223.23</v>
      </c>
      <c r="BZ218" s="88">
        <v>345.92</v>
      </c>
      <c r="CA218" s="88">
        <v>393.72</v>
      </c>
      <c r="CB218" s="88">
        <v>151.22</v>
      </c>
      <c r="CC218" s="88">
        <v>31.6</v>
      </c>
      <c r="CD218" s="88">
        <v>48.82</v>
      </c>
      <c r="CE218" s="88">
        <v>33.119999999999997</v>
      </c>
      <c r="CF218" s="88">
        <v>34.5</v>
      </c>
      <c r="CG218" s="88">
        <v>109.38</v>
      </c>
      <c r="CH218" s="88">
        <v>76.760000000000005</v>
      </c>
      <c r="CI218" s="88">
        <v>8.02</v>
      </c>
      <c r="CJ218" s="88">
        <v>55.15</v>
      </c>
      <c r="CK218" s="88">
        <v>3.55</v>
      </c>
      <c r="CL218" s="88">
        <v>38.72</v>
      </c>
    </row>
    <row r="219" spans="1:90" x14ac:dyDescent="0.3">
      <c r="A219" s="91" t="s">
        <v>761</v>
      </c>
      <c r="B219" s="91" t="s">
        <v>942</v>
      </c>
      <c r="C219" s="91">
        <v>37039</v>
      </c>
      <c r="D219" s="102" t="s">
        <v>976</v>
      </c>
      <c r="E219" s="93">
        <v>3.7488547286979532</v>
      </c>
      <c r="F219" s="91">
        <v>3817.8</v>
      </c>
      <c r="G219" s="108">
        <v>3.4644283121597099</v>
      </c>
      <c r="H219" s="91">
        <v>5</v>
      </c>
      <c r="I219" s="91">
        <v>21.79</v>
      </c>
      <c r="J219" s="91">
        <v>0</v>
      </c>
      <c r="K219" s="91">
        <v>136</v>
      </c>
      <c r="L219" s="91">
        <v>0</v>
      </c>
      <c r="M219" s="91">
        <v>2</v>
      </c>
      <c r="N219" s="91">
        <v>190</v>
      </c>
      <c r="O219" s="91">
        <v>229</v>
      </c>
      <c r="P219" s="91">
        <v>81</v>
      </c>
      <c r="Q219" s="91">
        <v>45</v>
      </c>
      <c r="R219" s="91">
        <v>26</v>
      </c>
      <c r="S219" s="91">
        <v>26</v>
      </c>
      <c r="T219" s="91">
        <v>46</v>
      </c>
      <c r="U219" s="91">
        <v>121</v>
      </c>
      <c r="V219" s="91">
        <v>55</v>
      </c>
      <c r="W219" s="91">
        <v>18</v>
      </c>
      <c r="X219" s="91">
        <v>66</v>
      </c>
      <c r="Y219" s="91">
        <v>13</v>
      </c>
      <c r="Z219" s="91">
        <v>48</v>
      </c>
      <c r="AA219" s="91">
        <v>0</v>
      </c>
      <c r="AB219" s="91">
        <v>1178.76</v>
      </c>
      <c r="AC219" s="91">
        <v>0</v>
      </c>
      <c r="AD219" s="91">
        <v>3</v>
      </c>
      <c r="AE219" s="91">
        <v>363.49</v>
      </c>
      <c r="AF219" s="91">
        <v>702.18</v>
      </c>
      <c r="AG219" s="91">
        <v>486.8</v>
      </c>
      <c r="AH219" s="91">
        <v>154.03</v>
      </c>
      <c r="AI219" s="91">
        <v>45.26</v>
      </c>
      <c r="AJ219" s="91">
        <v>68.98</v>
      </c>
      <c r="AK219" s="91">
        <v>53.11</v>
      </c>
      <c r="AL219" s="91">
        <v>183.11</v>
      </c>
      <c r="AM219" s="91">
        <v>241.71</v>
      </c>
      <c r="AN219" s="91">
        <v>26.64</v>
      </c>
      <c r="AO219" s="91">
        <v>191.18</v>
      </c>
      <c r="AP219" s="91">
        <v>18.53</v>
      </c>
      <c r="AQ219" s="91">
        <v>101.02</v>
      </c>
      <c r="AR219" s="88">
        <v>1215</v>
      </c>
      <c r="AS219" s="88">
        <f t="shared" si="3"/>
        <v>1102</v>
      </c>
      <c r="AT219" s="109">
        <v>-9.3004115226337447</v>
      </c>
      <c r="AU219" s="88">
        <v>1215</v>
      </c>
      <c r="AV219" s="88">
        <v>0</v>
      </c>
      <c r="AW219" s="88">
        <v>161</v>
      </c>
      <c r="AX219" s="88">
        <v>0</v>
      </c>
      <c r="AY219" s="88">
        <v>15</v>
      </c>
      <c r="AZ219" s="88">
        <v>0</v>
      </c>
      <c r="BA219" s="88">
        <v>0</v>
      </c>
      <c r="BB219" s="88">
        <v>2</v>
      </c>
      <c r="BC219" s="88">
        <v>220</v>
      </c>
      <c r="BD219" s="88">
        <v>281</v>
      </c>
      <c r="BE219" s="88">
        <v>95</v>
      </c>
      <c r="BF219" s="88">
        <v>61</v>
      </c>
      <c r="BG219" s="88">
        <v>2</v>
      </c>
      <c r="BH219" s="88">
        <v>22</v>
      </c>
      <c r="BI219" s="88">
        <v>26</v>
      </c>
      <c r="BJ219" s="88">
        <v>51</v>
      </c>
      <c r="BK219" s="88">
        <v>118</v>
      </c>
      <c r="BL219" s="88">
        <v>52</v>
      </c>
      <c r="BM219" s="88">
        <v>10</v>
      </c>
      <c r="BN219" s="88">
        <v>50</v>
      </c>
      <c r="BO219" s="88">
        <v>14</v>
      </c>
      <c r="BP219" s="88">
        <v>52</v>
      </c>
      <c r="BQ219" s="88">
        <v>3944.08</v>
      </c>
      <c r="BR219" s="88">
        <v>0</v>
      </c>
      <c r="BS219" s="88">
        <v>1233.3800000000001</v>
      </c>
      <c r="BT219" s="88">
        <v>0</v>
      </c>
      <c r="BU219" s="88">
        <v>55.29</v>
      </c>
      <c r="BV219" s="88">
        <v>0</v>
      </c>
      <c r="BW219" s="88">
        <v>0</v>
      </c>
      <c r="BX219" s="88">
        <v>3</v>
      </c>
      <c r="BY219" s="88">
        <v>436.5</v>
      </c>
      <c r="BZ219" s="88">
        <v>823.73</v>
      </c>
      <c r="CA219" s="88">
        <v>424.11</v>
      </c>
      <c r="CB219" s="88">
        <v>179.8</v>
      </c>
      <c r="CC219" s="88">
        <v>21.02</v>
      </c>
      <c r="CD219" s="88">
        <v>42.77</v>
      </c>
      <c r="CE219" s="88">
        <v>83.67</v>
      </c>
      <c r="CF219" s="88">
        <v>55.79</v>
      </c>
      <c r="CG219" s="88">
        <v>188.76</v>
      </c>
      <c r="CH219" s="88">
        <v>136.96</v>
      </c>
      <c r="CI219" s="88">
        <v>18.16</v>
      </c>
      <c r="CJ219" s="88">
        <v>178.71</v>
      </c>
      <c r="CK219" s="88">
        <v>24.74</v>
      </c>
      <c r="CL219" s="88">
        <v>114</v>
      </c>
    </row>
    <row r="220" spans="1:90" x14ac:dyDescent="0.3">
      <c r="A220" s="91" t="s">
        <v>761</v>
      </c>
      <c r="B220" s="91" t="s">
        <v>942</v>
      </c>
      <c r="C220" s="91">
        <v>37040</v>
      </c>
      <c r="D220" s="102" t="s">
        <v>977</v>
      </c>
      <c r="E220" s="93">
        <v>49.562195969423207</v>
      </c>
      <c r="F220" s="91">
        <v>655.1</v>
      </c>
      <c r="G220" s="108">
        <v>2.162046204620462</v>
      </c>
      <c r="H220" s="91">
        <v>1</v>
      </c>
      <c r="I220" s="91">
        <v>3.96</v>
      </c>
      <c r="J220" s="91">
        <v>0</v>
      </c>
      <c r="K220" s="91">
        <v>22</v>
      </c>
      <c r="L220" s="91">
        <v>3</v>
      </c>
      <c r="M220" s="91">
        <v>0</v>
      </c>
      <c r="N220" s="91">
        <v>71</v>
      </c>
      <c r="O220" s="91">
        <v>68</v>
      </c>
      <c r="P220" s="91">
        <v>10</v>
      </c>
      <c r="Q220" s="91">
        <v>16</v>
      </c>
      <c r="R220" s="91">
        <v>4</v>
      </c>
      <c r="S220" s="91">
        <v>8</v>
      </c>
      <c r="T220" s="91">
        <v>16</v>
      </c>
      <c r="U220" s="91">
        <v>32</v>
      </c>
      <c r="V220" s="91">
        <v>14</v>
      </c>
      <c r="W220" s="91">
        <v>2</v>
      </c>
      <c r="X220" s="91">
        <v>18</v>
      </c>
      <c r="Y220" s="91">
        <v>6</v>
      </c>
      <c r="Z220" s="91">
        <v>13</v>
      </c>
      <c r="AA220" s="91">
        <v>0</v>
      </c>
      <c r="AB220" s="91">
        <v>71.95</v>
      </c>
      <c r="AC220" s="91">
        <v>2</v>
      </c>
      <c r="AD220" s="91">
        <v>0</v>
      </c>
      <c r="AE220" s="91">
        <v>124</v>
      </c>
      <c r="AF220" s="91">
        <v>182.84</v>
      </c>
      <c r="AG220" s="91">
        <v>15</v>
      </c>
      <c r="AH220" s="91">
        <v>69.040000000000006</v>
      </c>
      <c r="AI220" s="91">
        <v>7.2</v>
      </c>
      <c r="AJ220" s="91">
        <v>18.73</v>
      </c>
      <c r="AK220" s="91">
        <v>25.63</v>
      </c>
      <c r="AL220" s="91">
        <v>31.51</v>
      </c>
      <c r="AM220" s="91">
        <v>21.31</v>
      </c>
      <c r="AN220" s="91">
        <v>3</v>
      </c>
      <c r="AO220" s="91">
        <v>59.15</v>
      </c>
      <c r="AP220" s="91">
        <v>9.74</v>
      </c>
      <c r="AQ220" s="91">
        <v>14</v>
      </c>
      <c r="AR220" s="88">
        <v>312</v>
      </c>
      <c r="AS220" s="88">
        <f t="shared" si="3"/>
        <v>303</v>
      </c>
      <c r="AT220" s="109">
        <v>-2.8846153846153846</v>
      </c>
      <c r="AU220" s="88">
        <v>312</v>
      </c>
      <c r="AV220" s="88">
        <v>0</v>
      </c>
      <c r="AW220" s="88">
        <v>26</v>
      </c>
      <c r="AX220" s="88">
        <v>0</v>
      </c>
      <c r="AY220" s="88">
        <v>4</v>
      </c>
      <c r="AZ220" s="88">
        <v>0</v>
      </c>
      <c r="BA220" s="88">
        <v>3</v>
      </c>
      <c r="BB220" s="88">
        <v>0</v>
      </c>
      <c r="BC220" s="88">
        <v>78</v>
      </c>
      <c r="BD220" s="88">
        <v>65</v>
      </c>
      <c r="BE220" s="88">
        <v>10</v>
      </c>
      <c r="BF220" s="88">
        <v>18</v>
      </c>
      <c r="BG220" s="88">
        <v>0</v>
      </c>
      <c r="BH220" s="88">
        <v>4</v>
      </c>
      <c r="BI220" s="88">
        <v>13</v>
      </c>
      <c r="BJ220" s="88">
        <v>23</v>
      </c>
      <c r="BK220" s="88">
        <v>35</v>
      </c>
      <c r="BL220" s="88">
        <v>8</v>
      </c>
      <c r="BM220" s="88">
        <v>3</v>
      </c>
      <c r="BN220" s="88">
        <v>14</v>
      </c>
      <c r="BO220" s="88">
        <v>2</v>
      </c>
      <c r="BP220" s="88">
        <v>10</v>
      </c>
      <c r="BQ220" s="88">
        <v>683.15</v>
      </c>
      <c r="BR220" s="88">
        <v>0</v>
      </c>
      <c r="BS220" s="88">
        <v>57.47</v>
      </c>
      <c r="BT220" s="88">
        <v>0</v>
      </c>
      <c r="BU220" s="88">
        <v>20.440000000000001</v>
      </c>
      <c r="BV220" s="88">
        <v>0</v>
      </c>
      <c r="BW220" s="88">
        <v>1</v>
      </c>
      <c r="BX220" s="88">
        <v>0</v>
      </c>
      <c r="BY220" s="88">
        <v>159.78</v>
      </c>
      <c r="BZ220" s="88">
        <v>175.15</v>
      </c>
      <c r="CA220" s="88">
        <v>23.73</v>
      </c>
      <c r="CB220" s="88">
        <v>71.069999999999993</v>
      </c>
      <c r="CC220" s="88">
        <v>0</v>
      </c>
      <c r="CD220" s="88">
        <v>9</v>
      </c>
      <c r="CE220" s="88">
        <v>27.08</v>
      </c>
      <c r="CF220" s="88">
        <v>55.19</v>
      </c>
      <c r="CG220" s="88">
        <v>34.5</v>
      </c>
      <c r="CH220" s="88">
        <v>13.37</v>
      </c>
      <c r="CI220" s="88">
        <v>4</v>
      </c>
      <c r="CJ220" s="88">
        <v>35.479999999999997</v>
      </c>
      <c r="CK220" s="88">
        <v>2</v>
      </c>
      <c r="CL220" s="88">
        <v>14.33</v>
      </c>
    </row>
    <row r="221" spans="1:90" x14ac:dyDescent="0.3">
      <c r="A221" s="91" t="s">
        <v>761</v>
      </c>
      <c r="B221" s="91" t="s">
        <v>942</v>
      </c>
      <c r="C221" s="91">
        <v>37041</v>
      </c>
      <c r="D221" s="102" t="s">
        <v>978</v>
      </c>
      <c r="E221" s="93">
        <v>36.171830450484698</v>
      </c>
      <c r="F221" s="91">
        <v>887.33</v>
      </c>
      <c r="G221" s="108">
        <v>2.0540046296296297</v>
      </c>
      <c r="H221" s="91">
        <v>0</v>
      </c>
      <c r="I221" s="91">
        <v>0</v>
      </c>
      <c r="J221" s="91">
        <v>0</v>
      </c>
      <c r="K221" s="91">
        <v>32</v>
      </c>
      <c r="L221" s="91">
        <v>2</v>
      </c>
      <c r="M221" s="91">
        <v>1</v>
      </c>
      <c r="N221" s="91">
        <v>90</v>
      </c>
      <c r="O221" s="91">
        <v>96</v>
      </c>
      <c r="P221" s="91">
        <v>18</v>
      </c>
      <c r="Q221" s="91">
        <v>23</v>
      </c>
      <c r="R221" s="91">
        <v>12</v>
      </c>
      <c r="S221" s="91">
        <v>4</v>
      </c>
      <c r="T221" s="91">
        <v>18</v>
      </c>
      <c r="U221" s="91">
        <v>49</v>
      </c>
      <c r="V221" s="91">
        <v>28</v>
      </c>
      <c r="W221" s="91">
        <v>2</v>
      </c>
      <c r="X221" s="91">
        <v>24</v>
      </c>
      <c r="Y221" s="91">
        <v>11</v>
      </c>
      <c r="Z221" s="91">
        <v>22</v>
      </c>
      <c r="AA221" s="91">
        <v>0</v>
      </c>
      <c r="AB221" s="91">
        <v>105.22</v>
      </c>
      <c r="AC221" s="91">
        <v>2</v>
      </c>
      <c r="AD221" s="91">
        <v>1</v>
      </c>
      <c r="AE221" s="91">
        <v>173.85</v>
      </c>
      <c r="AF221" s="91">
        <v>170.21</v>
      </c>
      <c r="AG221" s="91">
        <v>24.53</v>
      </c>
      <c r="AH221" s="91">
        <v>75.959999999999994</v>
      </c>
      <c r="AI221" s="91">
        <v>14.15</v>
      </c>
      <c r="AJ221" s="91">
        <v>11</v>
      </c>
      <c r="AK221" s="91">
        <v>20</v>
      </c>
      <c r="AL221" s="91">
        <v>56.78</v>
      </c>
      <c r="AM221" s="91">
        <v>49.79</v>
      </c>
      <c r="AN221" s="91">
        <v>2</v>
      </c>
      <c r="AO221" s="91">
        <v>138.66999999999999</v>
      </c>
      <c r="AP221" s="91">
        <v>13.92</v>
      </c>
      <c r="AQ221" s="91">
        <v>28.25</v>
      </c>
      <c r="AR221" s="88">
        <v>449</v>
      </c>
      <c r="AS221" s="88">
        <f t="shared" si="3"/>
        <v>432</v>
      </c>
      <c r="AT221" s="109">
        <v>-3.7861915367483299</v>
      </c>
      <c r="AU221" s="88">
        <v>449</v>
      </c>
      <c r="AV221" s="88">
        <v>0</v>
      </c>
      <c r="AW221" s="88">
        <v>36</v>
      </c>
      <c r="AX221" s="88">
        <v>0</v>
      </c>
      <c r="AY221" s="88">
        <v>8</v>
      </c>
      <c r="AZ221" s="88">
        <v>0</v>
      </c>
      <c r="BA221" s="88">
        <v>0</v>
      </c>
      <c r="BB221" s="88">
        <v>0</v>
      </c>
      <c r="BC221" s="88">
        <v>108</v>
      </c>
      <c r="BD221" s="88">
        <v>96</v>
      </c>
      <c r="BE221" s="88">
        <v>27</v>
      </c>
      <c r="BF221" s="88">
        <v>31</v>
      </c>
      <c r="BG221" s="88">
        <v>3</v>
      </c>
      <c r="BH221" s="88">
        <v>8</v>
      </c>
      <c r="BI221" s="88">
        <v>8</v>
      </c>
      <c r="BJ221" s="88">
        <v>16</v>
      </c>
      <c r="BK221" s="88">
        <v>50</v>
      </c>
      <c r="BL221" s="88">
        <v>19</v>
      </c>
      <c r="BM221" s="88">
        <v>1</v>
      </c>
      <c r="BN221" s="88">
        <v>20</v>
      </c>
      <c r="BO221" s="88">
        <v>10</v>
      </c>
      <c r="BP221" s="88">
        <v>19</v>
      </c>
      <c r="BQ221" s="88">
        <v>969.21</v>
      </c>
      <c r="BR221" s="88">
        <v>0</v>
      </c>
      <c r="BS221" s="88">
        <v>160.88</v>
      </c>
      <c r="BT221" s="88">
        <v>0</v>
      </c>
      <c r="BU221" s="88">
        <v>91.44</v>
      </c>
      <c r="BV221" s="88">
        <v>0</v>
      </c>
      <c r="BW221" s="88">
        <v>0</v>
      </c>
      <c r="BX221" s="88">
        <v>0</v>
      </c>
      <c r="BY221" s="88">
        <v>221.62</v>
      </c>
      <c r="BZ221" s="88">
        <v>200.2</v>
      </c>
      <c r="CA221" s="88">
        <v>39.74</v>
      </c>
      <c r="CB221" s="88">
        <v>71.459999999999994</v>
      </c>
      <c r="CC221" s="88">
        <v>13.58</v>
      </c>
      <c r="CD221" s="88">
        <v>11</v>
      </c>
      <c r="CE221" s="88">
        <v>32.93</v>
      </c>
      <c r="CF221" s="88">
        <v>26.68</v>
      </c>
      <c r="CG221" s="88">
        <v>59.98</v>
      </c>
      <c r="CH221" s="88">
        <v>38.03</v>
      </c>
      <c r="CI221" s="88">
        <v>1</v>
      </c>
      <c r="CJ221" s="88">
        <v>63.87</v>
      </c>
      <c r="CK221" s="88">
        <v>11</v>
      </c>
      <c r="CL221" s="88">
        <v>30.82</v>
      </c>
    </row>
    <row r="222" spans="1:90" x14ac:dyDescent="0.3">
      <c r="A222" s="91" t="s">
        <v>761</v>
      </c>
      <c r="B222" s="91" t="s">
        <v>942</v>
      </c>
      <c r="C222" s="91">
        <v>37042</v>
      </c>
      <c r="D222" s="102" t="s">
        <v>979</v>
      </c>
      <c r="E222" s="93">
        <v>2.4367691052488443</v>
      </c>
      <c r="F222" s="91">
        <v>2264.42</v>
      </c>
      <c r="G222" s="108">
        <v>2.8269912609238452</v>
      </c>
      <c r="H222" s="91">
        <v>4</v>
      </c>
      <c r="I222" s="91">
        <v>5.05</v>
      </c>
      <c r="J222" s="91">
        <v>2</v>
      </c>
      <c r="K222" s="91">
        <v>86</v>
      </c>
      <c r="L222" s="91">
        <v>1</v>
      </c>
      <c r="M222" s="91">
        <v>1</v>
      </c>
      <c r="N222" s="91">
        <v>115</v>
      </c>
      <c r="O222" s="91">
        <v>178</v>
      </c>
      <c r="P222" s="91">
        <v>49</v>
      </c>
      <c r="Q222" s="91">
        <v>51</v>
      </c>
      <c r="R222" s="91">
        <v>27</v>
      </c>
      <c r="S222" s="91">
        <v>13</v>
      </c>
      <c r="T222" s="91">
        <v>35</v>
      </c>
      <c r="U222" s="91">
        <v>112</v>
      </c>
      <c r="V222" s="91">
        <v>43</v>
      </c>
      <c r="W222" s="91">
        <v>8</v>
      </c>
      <c r="X222" s="91">
        <v>39</v>
      </c>
      <c r="Y222" s="91">
        <v>13</v>
      </c>
      <c r="Z222" s="91">
        <v>28</v>
      </c>
      <c r="AA222" s="91">
        <v>8</v>
      </c>
      <c r="AB222" s="91">
        <v>919.25</v>
      </c>
      <c r="AC222" s="91">
        <v>3</v>
      </c>
      <c r="AD222" s="91">
        <v>4</v>
      </c>
      <c r="AE222" s="91">
        <v>226.48</v>
      </c>
      <c r="AF222" s="91">
        <v>314.87</v>
      </c>
      <c r="AG222" s="91">
        <v>80.44</v>
      </c>
      <c r="AH222" s="91">
        <v>194.41</v>
      </c>
      <c r="AI222" s="91">
        <v>23.1</v>
      </c>
      <c r="AJ222" s="91">
        <v>21</v>
      </c>
      <c r="AK222" s="91">
        <v>41.26</v>
      </c>
      <c r="AL222" s="91">
        <v>119.63</v>
      </c>
      <c r="AM222" s="91">
        <v>87.97</v>
      </c>
      <c r="AN222" s="91">
        <v>7.08</v>
      </c>
      <c r="AO222" s="91">
        <v>146.55000000000001</v>
      </c>
      <c r="AP222" s="91">
        <v>16.95</v>
      </c>
      <c r="AQ222" s="91">
        <v>50.43</v>
      </c>
      <c r="AR222" s="88">
        <v>883</v>
      </c>
      <c r="AS222" s="88">
        <f t="shared" si="3"/>
        <v>801</v>
      </c>
      <c r="AT222" s="109">
        <v>-9.2865232163080407</v>
      </c>
      <c r="AU222" s="88">
        <v>883</v>
      </c>
      <c r="AV222" s="88">
        <v>2</v>
      </c>
      <c r="AW222" s="88">
        <v>98</v>
      </c>
      <c r="AX222" s="88">
        <v>0</v>
      </c>
      <c r="AY222" s="88">
        <v>5</v>
      </c>
      <c r="AZ222" s="88">
        <v>0</v>
      </c>
      <c r="BA222" s="88">
        <v>0</v>
      </c>
      <c r="BB222" s="88">
        <v>1</v>
      </c>
      <c r="BC222" s="88">
        <v>126</v>
      </c>
      <c r="BD222" s="88">
        <v>230</v>
      </c>
      <c r="BE222" s="88">
        <v>59</v>
      </c>
      <c r="BF222" s="88">
        <v>48</v>
      </c>
      <c r="BG222" s="88">
        <v>4</v>
      </c>
      <c r="BH222" s="88">
        <v>24</v>
      </c>
      <c r="BI222" s="88">
        <v>16</v>
      </c>
      <c r="BJ222" s="88">
        <v>54</v>
      </c>
      <c r="BK222" s="88">
        <v>105</v>
      </c>
      <c r="BL222" s="88">
        <v>29</v>
      </c>
      <c r="BM222" s="88">
        <v>5</v>
      </c>
      <c r="BN222" s="88">
        <v>40</v>
      </c>
      <c r="BO222" s="88">
        <v>11</v>
      </c>
      <c r="BP222" s="88">
        <v>35</v>
      </c>
      <c r="BQ222" s="88">
        <v>2203.6999999999998</v>
      </c>
      <c r="BR222" s="88">
        <v>19.77</v>
      </c>
      <c r="BS222" s="88">
        <v>835.34</v>
      </c>
      <c r="BT222" s="88">
        <v>0</v>
      </c>
      <c r="BU222" s="88">
        <v>21.09</v>
      </c>
      <c r="BV222" s="88">
        <v>0</v>
      </c>
      <c r="BW222" s="88">
        <v>0</v>
      </c>
      <c r="BX222" s="88">
        <v>0</v>
      </c>
      <c r="BY222" s="88">
        <v>201.34</v>
      </c>
      <c r="BZ222" s="88">
        <v>378.63</v>
      </c>
      <c r="CA222" s="88">
        <v>120.67</v>
      </c>
      <c r="CB222" s="88">
        <v>185.81</v>
      </c>
      <c r="CC222" s="88">
        <v>10.62</v>
      </c>
      <c r="CD222" s="88">
        <v>26.1</v>
      </c>
      <c r="CE222" s="88">
        <v>39.03</v>
      </c>
      <c r="CF222" s="88">
        <v>64.86</v>
      </c>
      <c r="CG222" s="88">
        <v>113.82</v>
      </c>
      <c r="CH222" s="88">
        <v>56.52</v>
      </c>
      <c r="CI222" s="88">
        <v>4</v>
      </c>
      <c r="CJ222" s="88">
        <v>89.87</v>
      </c>
      <c r="CK222" s="88">
        <v>12.46</v>
      </c>
      <c r="CL222" s="88">
        <v>55.48</v>
      </c>
    </row>
    <row r="223" spans="1:90" x14ac:dyDescent="0.3">
      <c r="A223" s="91" t="s">
        <v>761</v>
      </c>
      <c r="B223" s="91" t="s">
        <v>942</v>
      </c>
      <c r="C223" s="91">
        <v>37044</v>
      </c>
      <c r="D223" s="102" t="s">
        <v>980</v>
      </c>
      <c r="E223" s="93">
        <v>9.4600582352196483</v>
      </c>
      <c r="F223" s="91">
        <v>1222.4100000000001</v>
      </c>
      <c r="G223" s="108">
        <v>2.4302385685884693</v>
      </c>
      <c r="H223" s="91">
        <v>4</v>
      </c>
      <c r="I223" s="91">
        <v>9.69</v>
      </c>
      <c r="J223" s="91">
        <v>1</v>
      </c>
      <c r="K223" s="91">
        <v>45</v>
      </c>
      <c r="L223" s="91">
        <v>1</v>
      </c>
      <c r="M223" s="91">
        <v>3</v>
      </c>
      <c r="N223" s="91">
        <v>108</v>
      </c>
      <c r="O223" s="91">
        <v>100</v>
      </c>
      <c r="P223" s="91">
        <v>31</v>
      </c>
      <c r="Q223" s="91">
        <v>36</v>
      </c>
      <c r="R223" s="91">
        <v>11</v>
      </c>
      <c r="S223" s="91">
        <v>9</v>
      </c>
      <c r="T223" s="91">
        <v>10</v>
      </c>
      <c r="U223" s="91">
        <v>72</v>
      </c>
      <c r="V223" s="91">
        <v>27</v>
      </c>
      <c r="W223" s="91">
        <v>0</v>
      </c>
      <c r="X223" s="91">
        <v>23</v>
      </c>
      <c r="Y223" s="91">
        <v>8</v>
      </c>
      <c r="Z223" s="91">
        <v>18</v>
      </c>
      <c r="AA223" s="91">
        <v>8.65</v>
      </c>
      <c r="AB223" s="91">
        <v>315.95999999999998</v>
      </c>
      <c r="AC223" s="91">
        <v>0</v>
      </c>
      <c r="AD223" s="91">
        <v>16.420000000000002</v>
      </c>
      <c r="AE223" s="91">
        <v>180.52</v>
      </c>
      <c r="AF223" s="91">
        <v>218.46</v>
      </c>
      <c r="AG223" s="91">
        <v>65.900000000000006</v>
      </c>
      <c r="AH223" s="91">
        <v>115.77</v>
      </c>
      <c r="AI223" s="91">
        <v>12.7</v>
      </c>
      <c r="AJ223" s="91">
        <v>17.22</v>
      </c>
      <c r="AK223" s="91">
        <v>9</v>
      </c>
      <c r="AL223" s="91">
        <v>85.63</v>
      </c>
      <c r="AM223" s="91">
        <v>59.51</v>
      </c>
      <c r="AN223" s="91">
        <v>0</v>
      </c>
      <c r="AO223" s="91">
        <v>67.28</v>
      </c>
      <c r="AP223" s="91">
        <v>9.59</v>
      </c>
      <c r="AQ223" s="91">
        <v>39.799999999999997</v>
      </c>
      <c r="AR223" s="88">
        <v>572</v>
      </c>
      <c r="AS223" s="88">
        <f t="shared" si="3"/>
        <v>503</v>
      </c>
      <c r="AT223" s="109">
        <v>-12.062937062937063</v>
      </c>
      <c r="AU223" s="88">
        <v>572</v>
      </c>
      <c r="AV223" s="88">
        <v>1</v>
      </c>
      <c r="AW223" s="88">
        <v>55</v>
      </c>
      <c r="AX223" s="88">
        <v>0</v>
      </c>
      <c r="AY223" s="88">
        <v>9</v>
      </c>
      <c r="AZ223" s="88">
        <v>0</v>
      </c>
      <c r="BA223" s="88">
        <v>0</v>
      </c>
      <c r="BB223" s="88">
        <v>0</v>
      </c>
      <c r="BC223" s="88">
        <v>128</v>
      </c>
      <c r="BD223" s="88">
        <v>134</v>
      </c>
      <c r="BE223" s="88">
        <v>29</v>
      </c>
      <c r="BF223" s="88">
        <v>38</v>
      </c>
      <c r="BG223" s="88">
        <v>8</v>
      </c>
      <c r="BH223" s="88">
        <v>13</v>
      </c>
      <c r="BI223" s="88">
        <v>9</v>
      </c>
      <c r="BJ223" s="88">
        <v>15</v>
      </c>
      <c r="BK223" s="88">
        <v>79</v>
      </c>
      <c r="BL223" s="88">
        <v>20</v>
      </c>
      <c r="BM223" s="88">
        <v>1</v>
      </c>
      <c r="BN223" s="88">
        <v>22</v>
      </c>
      <c r="BO223" s="88">
        <v>10</v>
      </c>
      <c r="BP223" s="88">
        <v>18</v>
      </c>
      <c r="BQ223" s="88">
        <v>1453.42</v>
      </c>
      <c r="BR223" s="88">
        <v>1.23</v>
      </c>
      <c r="BS223" s="88">
        <v>327.32</v>
      </c>
      <c r="BT223" s="88">
        <v>0</v>
      </c>
      <c r="BU223" s="88">
        <v>31.86</v>
      </c>
      <c r="BV223" s="88">
        <v>0</v>
      </c>
      <c r="BW223" s="88">
        <v>0</v>
      </c>
      <c r="BX223" s="88">
        <v>0</v>
      </c>
      <c r="BY223" s="88">
        <v>343.74</v>
      </c>
      <c r="BZ223" s="88">
        <v>295.82</v>
      </c>
      <c r="CA223" s="88">
        <v>48.89</v>
      </c>
      <c r="CB223" s="88">
        <v>140.63999999999999</v>
      </c>
      <c r="CC223" s="88">
        <v>28.95</v>
      </c>
      <c r="CD223" s="88">
        <v>12.92</v>
      </c>
      <c r="CE223" s="88">
        <v>26.11</v>
      </c>
      <c r="CF223" s="88">
        <v>13</v>
      </c>
      <c r="CG223" s="88">
        <v>98.45</v>
      </c>
      <c r="CH223" s="88">
        <v>45.11</v>
      </c>
      <c r="CI223" s="88">
        <v>1</v>
      </c>
      <c r="CJ223" s="88">
        <v>57.78</v>
      </c>
      <c r="CK223" s="88">
        <v>16.48</v>
      </c>
      <c r="CL223" s="88">
        <v>24.93</v>
      </c>
    </row>
    <row r="224" spans="1:90" x14ac:dyDescent="0.3">
      <c r="A224" s="91" t="s">
        <v>761</v>
      </c>
      <c r="B224" s="91" t="s">
        <v>942</v>
      </c>
      <c r="C224" s="91">
        <v>37045</v>
      </c>
      <c r="D224" s="102" t="s">
        <v>981</v>
      </c>
      <c r="E224" s="93">
        <v>2.718356867779204</v>
      </c>
      <c r="F224" s="91">
        <v>1593.82</v>
      </c>
      <c r="G224" s="108">
        <v>6.014415094339622</v>
      </c>
      <c r="H224" s="91">
        <v>1</v>
      </c>
      <c r="I224" s="91">
        <v>10.75</v>
      </c>
      <c r="J224" s="91">
        <v>0</v>
      </c>
      <c r="K224" s="91">
        <v>44</v>
      </c>
      <c r="L224" s="91">
        <v>0</v>
      </c>
      <c r="M224" s="91">
        <v>4</v>
      </c>
      <c r="N224" s="91">
        <v>36</v>
      </c>
      <c r="O224" s="91">
        <v>58</v>
      </c>
      <c r="P224" s="91">
        <v>21</v>
      </c>
      <c r="Q224" s="91">
        <v>15</v>
      </c>
      <c r="R224" s="91">
        <v>4</v>
      </c>
      <c r="S224" s="91">
        <v>6</v>
      </c>
      <c r="T224" s="91">
        <v>10</v>
      </c>
      <c r="U224" s="91">
        <v>22</v>
      </c>
      <c r="V224" s="91">
        <v>17</v>
      </c>
      <c r="W224" s="91">
        <v>0</v>
      </c>
      <c r="X224" s="91">
        <v>5</v>
      </c>
      <c r="Y224" s="91">
        <v>6</v>
      </c>
      <c r="Z224" s="91">
        <v>17</v>
      </c>
      <c r="AA224" s="91">
        <v>0</v>
      </c>
      <c r="AB224" s="91">
        <v>973.75</v>
      </c>
      <c r="AC224" s="91">
        <v>0</v>
      </c>
      <c r="AD224" s="91">
        <v>19.09</v>
      </c>
      <c r="AE224" s="91">
        <v>51.34</v>
      </c>
      <c r="AF224" s="91">
        <v>148.86000000000001</v>
      </c>
      <c r="AG224" s="91">
        <v>127.89</v>
      </c>
      <c r="AH224" s="91">
        <v>47.36</v>
      </c>
      <c r="AI224" s="91">
        <v>13.06</v>
      </c>
      <c r="AJ224" s="91">
        <v>15.83</v>
      </c>
      <c r="AK224" s="91">
        <v>7</v>
      </c>
      <c r="AL224" s="91">
        <v>25.17</v>
      </c>
      <c r="AM224" s="91">
        <v>65.459999999999994</v>
      </c>
      <c r="AN224" s="91">
        <v>0</v>
      </c>
      <c r="AO224" s="91">
        <v>22.92</v>
      </c>
      <c r="AP224" s="91">
        <v>5</v>
      </c>
      <c r="AQ224" s="91">
        <v>71.09</v>
      </c>
      <c r="AR224" s="88">
        <v>293</v>
      </c>
      <c r="AS224" s="88">
        <f t="shared" si="3"/>
        <v>265</v>
      </c>
      <c r="AT224" s="109">
        <v>-9.5563139931740615</v>
      </c>
      <c r="AU224" s="88">
        <v>293</v>
      </c>
      <c r="AV224" s="88">
        <v>0</v>
      </c>
      <c r="AW224" s="88">
        <v>55</v>
      </c>
      <c r="AX224" s="88">
        <v>0</v>
      </c>
      <c r="AY224" s="88">
        <v>5</v>
      </c>
      <c r="AZ224" s="88">
        <v>1</v>
      </c>
      <c r="BA224" s="88">
        <v>0</v>
      </c>
      <c r="BB224" s="88">
        <v>4</v>
      </c>
      <c r="BC224" s="88">
        <v>50</v>
      </c>
      <c r="BD224" s="88">
        <v>68</v>
      </c>
      <c r="BE224" s="88">
        <v>26</v>
      </c>
      <c r="BF224" s="88">
        <v>14</v>
      </c>
      <c r="BG224" s="88">
        <v>2</v>
      </c>
      <c r="BH224" s="88">
        <v>3</v>
      </c>
      <c r="BI224" s="88">
        <v>5</v>
      </c>
      <c r="BJ224" s="88">
        <v>11</v>
      </c>
      <c r="BK224" s="88">
        <v>23</v>
      </c>
      <c r="BL224" s="88">
        <v>8</v>
      </c>
      <c r="BM224" s="88">
        <v>0</v>
      </c>
      <c r="BN224" s="88">
        <v>6</v>
      </c>
      <c r="BO224" s="88">
        <v>4</v>
      </c>
      <c r="BP224" s="88">
        <v>16</v>
      </c>
      <c r="BQ224" s="88">
        <v>1552.85</v>
      </c>
      <c r="BR224" s="88">
        <v>0</v>
      </c>
      <c r="BS224" s="88">
        <v>949.11</v>
      </c>
      <c r="BT224" s="88">
        <v>0</v>
      </c>
      <c r="BU224" s="88">
        <v>31.34</v>
      </c>
      <c r="BV224" s="88">
        <v>7.14</v>
      </c>
      <c r="BW224" s="88">
        <v>0</v>
      </c>
      <c r="BX224" s="88">
        <v>36.31</v>
      </c>
      <c r="BY224" s="88">
        <v>92.57</v>
      </c>
      <c r="BZ224" s="88">
        <v>203.77</v>
      </c>
      <c r="CA224" s="88">
        <v>77.64</v>
      </c>
      <c r="CB224" s="88">
        <v>44.91</v>
      </c>
      <c r="CC224" s="88">
        <v>15.14</v>
      </c>
      <c r="CD224" s="88">
        <v>6.21</v>
      </c>
      <c r="CE224" s="88">
        <v>16.71</v>
      </c>
      <c r="CF224" s="88">
        <v>15.99</v>
      </c>
      <c r="CG224" s="88">
        <v>33.81</v>
      </c>
      <c r="CH224" s="88">
        <v>26.62</v>
      </c>
      <c r="CI224" s="88">
        <v>0</v>
      </c>
      <c r="CJ224" s="88">
        <v>7.08</v>
      </c>
      <c r="CK224" s="88">
        <v>17.54</v>
      </c>
      <c r="CL224" s="88">
        <v>24.58</v>
      </c>
    </row>
    <row r="225" spans="1:90" x14ac:dyDescent="0.3">
      <c r="A225" s="91" t="s">
        <v>761</v>
      </c>
      <c r="B225" s="91" t="s">
        <v>942</v>
      </c>
      <c r="C225" s="91">
        <v>37046</v>
      </c>
      <c r="D225" s="102" t="s">
        <v>982</v>
      </c>
      <c r="E225" s="93">
        <v>1.1774641196729314</v>
      </c>
      <c r="F225" s="91">
        <v>7164.85</v>
      </c>
      <c r="G225" s="108">
        <v>6.1500858369098719</v>
      </c>
      <c r="H225" s="91">
        <v>2</v>
      </c>
      <c r="I225" s="91">
        <v>17.93</v>
      </c>
      <c r="J225" s="91">
        <v>1</v>
      </c>
      <c r="K225" s="91">
        <v>217</v>
      </c>
      <c r="L225" s="91">
        <v>1</v>
      </c>
      <c r="M225" s="91">
        <v>3</v>
      </c>
      <c r="N225" s="91">
        <v>114</v>
      </c>
      <c r="O225" s="91">
        <v>225</v>
      </c>
      <c r="P225" s="91">
        <v>55</v>
      </c>
      <c r="Q225" s="91">
        <v>64</v>
      </c>
      <c r="R225" s="91">
        <v>21</v>
      </c>
      <c r="S225" s="91">
        <v>32</v>
      </c>
      <c r="T225" s="91">
        <v>63</v>
      </c>
      <c r="U225" s="91">
        <v>162</v>
      </c>
      <c r="V225" s="91">
        <v>69</v>
      </c>
      <c r="W225" s="91">
        <v>7</v>
      </c>
      <c r="X225" s="91">
        <v>70</v>
      </c>
      <c r="Y225" s="91">
        <v>14</v>
      </c>
      <c r="Z225" s="91">
        <v>47</v>
      </c>
      <c r="AA225" s="91">
        <v>1</v>
      </c>
      <c r="AB225" s="91">
        <v>4547.0600000000004</v>
      </c>
      <c r="AC225" s="91">
        <v>5.12</v>
      </c>
      <c r="AD225" s="91">
        <v>9.82</v>
      </c>
      <c r="AE225" s="91">
        <v>329.17</v>
      </c>
      <c r="AF225" s="91">
        <v>575.73</v>
      </c>
      <c r="AG225" s="91">
        <v>283.63</v>
      </c>
      <c r="AH225" s="91">
        <v>272.52</v>
      </c>
      <c r="AI225" s="91">
        <v>54.31</v>
      </c>
      <c r="AJ225" s="91">
        <v>69.3</v>
      </c>
      <c r="AK225" s="91">
        <v>69.8</v>
      </c>
      <c r="AL225" s="91">
        <v>232.4</v>
      </c>
      <c r="AM225" s="91">
        <v>471.46</v>
      </c>
      <c r="AN225" s="91">
        <v>32.49</v>
      </c>
      <c r="AO225" s="91">
        <v>100.95</v>
      </c>
      <c r="AP225" s="91">
        <v>18.559999999999999</v>
      </c>
      <c r="AQ225" s="91">
        <v>91.53</v>
      </c>
      <c r="AR225" s="88">
        <v>1255</v>
      </c>
      <c r="AS225" s="88">
        <f t="shared" si="3"/>
        <v>1165</v>
      </c>
      <c r="AT225" s="109">
        <v>-7.1713147410358573</v>
      </c>
      <c r="AU225" s="88">
        <v>1255</v>
      </c>
      <c r="AV225" s="88">
        <v>2</v>
      </c>
      <c r="AW225" s="88">
        <v>258</v>
      </c>
      <c r="AX225" s="88">
        <v>0</v>
      </c>
      <c r="AY225" s="88">
        <v>11</v>
      </c>
      <c r="AZ225" s="88">
        <v>0</v>
      </c>
      <c r="BA225" s="88">
        <v>0</v>
      </c>
      <c r="BB225" s="88">
        <v>1</v>
      </c>
      <c r="BC225" s="88">
        <v>143</v>
      </c>
      <c r="BD225" s="88">
        <v>271</v>
      </c>
      <c r="BE225" s="88">
        <v>82</v>
      </c>
      <c r="BF225" s="88">
        <v>64</v>
      </c>
      <c r="BG225" s="88">
        <v>3</v>
      </c>
      <c r="BH225" s="88">
        <v>21</v>
      </c>
      <c r="BI225" s="88">
        <v>32</v>
      </c>
      <c r="BJ225" s="88">
        <v>70</v>
      </c>
      <c r="BK225" s="88">
        <v>146</v>
      </c>
      <c r="BL225" s="88">
        <v>44</v>
      </c>
      <c r="BM225" s="88">
        <v>6</v>
      </c>
      <c r="BN225" s="88">
        <v>58</v>
      </c>
      <c r="BO225" s="88">
        <v>15</v>
      </c>
      <c r="BP225" s="88">
        <v>42</v>
      </c>
      <c r="BQ225" s="88">
        <v>6247.66</v>
      </c>
      <c r="BR225" s="88">
        <v>6</v>
      </c>
      <c r="BS225" s="88">
        <v>3773.82</v>
      </c>
      <c r="BT225" s="88">
        <v>0</v>
      </c>
      <c r="BU225" s="88">
        <v>66.25</v>
      </c>
      <c r="BV225" s="88">
        <v>0</v>
      </c>
      <c r="BW225" s="88">
        <v>0</v>
      </c>
      <c r="BX225" s="88">
        <v>1</v>
      </c>
      <c r="BY225" s="88">
        <v>350.27</v>
      </c>
      <c r="BZ225" s="88">
        <v>700.65</v>
      </c>
      <c r="CA225" s="88">
        <v>284.14</v>
      </c>
      <c r="CB225" s="88">
        <v>289.82</v>
      </c>
      <c r="CC225" s="88">
        <v>25</v>
      </c>
      <c r="CD225" s="88">
        <v>43.36</v>
      </c>
      <c r="CE225" s="88">
        <v>90.22</v>
      </c>
      <c r="CF225" s="88">
        <v>81.83</v>
      </c>
      <c r="CG225" s="88">
        <v>215.57</v>
      </c>
      <c r="CH225" s="88">
        <v>199.55</v>
      </c>
      <c r="CI225" s="88">
        <v>8</v>
      </c>
      <c r="CJ225" s="88">
        <v>90.08</v>
      </c>
      <c r="CK225" s="88">
        <v>29.77</v>
      </c>
      <c r="CL225" s="88">
        <v>83.58</v>
      </c>
    </row>
    <row r="226" spans="1:90" x14ac:dyDescent="0.3">
      <c r="A226" s="91" t="s">
        <v>761</v>
      </c>
      <c r="B226" s="91" t="s">
        <v>942</v>
      </c>
      <c r="C226" s="91">
        <v>37047</v>
      </c>
      <c r="D226" s="102" t="s">
        <v>983</v>
      </c>
      <c r="E226" s="93">
        <v>5.2764633059897488</v>
      </c>
      <c r="F226" s="91">
        <v>6159.24</v>
      </c>
      <c r="G226" s="108">
        <v>3.9609260450160768</v>
      </c>
      <c r="H226" s="91">
        <v>7</v>
      </c>
      <c r="I226" s="91">
        <v>11.81</v>
      </c>
      <c r="J226" s="91">
        <v>0</v>
      </c>
      <c r="K226" s="91">
        <v>213</v>
      </c>
      <c r="L226" s="91">
        <v>1</v>
      </c>
      <c r="M226" s="91">
        <v>2</v>
      </c>
      <c r="N226" s="91">
        <v>142</v>
      </c>
      <c r="O226" s="91">
        <v>289</v>
      </c>
      <c r="P226" s="91">
        <v>58</v>
      </c>
      <c r="Q226" s="91">
        <v>75</v>
      </c>
      <c r="R226" s="91">
        <v>37</v>
      </c>
      <c r="S226" s="91">
        <v>53</v>
      </c>
      <c r="T226" s="91">
        <v>101</v>
      </c>
      <c r="U226" s="91">
        <v>274</v>
      </c>
      <c r="V226" s="91">
        <v>100</v>
      </c>
      <c r="W226" s="91">
        <v>12</v>
      </c>
      <c r="X226" s="91">
        <v>126</v>
      </c>
      <c r="Y226" s="91">
        <v>23</v>
      </c>
      <c r="Z226" s="91">
        <v>49</v>
      </c>
      <c r="AA226" s="91">
        <v>0</v>
      </c>
      <c r="AB226" s="91">
        <v>3457.24</v>
      </c>
      <c r="AC226" s="91">
        <v>1</v>
      </c>
      <c r="AD226" s="91">
        <v>29.94</v>
      </c>
      <c r="AE226" s="91">
        <v>338.56</v>
      </c>
      <c r="AF226" s="91">
        <v>583.70000000000005</v>
      </c>
      <c r="AG226" s="91">
        <v>110.19</v>
      </c>
      <c r="AH226" s="91">
        <v>340.32</v>
      </c>
      <c r="AI226" s="91">
        <v>72.52</v>
      </c>
      <c r="AJ226" s="91">
        <v>92.71</v>
      </c>
      <c r="AK226" s="91">
        <v>93.58</v>
      </c>
      <c r="AL226" s="91">
        <v>365.26</v>
      </c>
      <c r="AM226" s="91">
        <v>258.61</v>
      </c>
      <c r="AN226" s="91">
        <v>26.83</v>
      </c>
      <c r="AO226" s="91">
        <v>287.94</v>
      </c>
      <c r="AP226" s="91">
        <v>28.41</v>
      </c>
      <c r="AQ226" s="91">
        <v>72.430000000000007</v>
      </c>
      <c r="AR226" s="88">
        <v>1582</v>
      </c>
      <c r="AS226" s="88">
        <f t="shared" si="3"/>
        <v>1555</v>
      </c>
      <c r="AT226" s="109">
        <v>-1.7067003792667508</v>
      </c>
      <c r="AU226" s="88">
        <v>1582</v>
      </c>
      <c r="AV226" s="88">
        <v>2</v>
      </c>
      <c r="AW226" s="88">
        <v>229</v>
      </c>
      <c r="AX226" s="88">
        <v>0</v>
      </c>
      <c r="AY226" s="88">
        <v>15</v>
      </c>
      <c r="AZ226" s="88">
        <v>1</v>
      </c>
      <c r="BA226" s="88">
        <v>0</v>
      </c>
      <c r="BB226" s="88">
        <v>1</v>
      </c>
      <c r="BC226" s="88">
        <v>165</v>
      </c>
      <c r="BD226" s="88">
        <v>361</v>
      </c>
      <c r="BE226" s="88">
        <v>76</v>
      </c>
      <c r="BF226" s="88">
        <v>83</v>
      </c>
      <c r="BG226" s="88">
        <v>9</v>
      </c>
      <c r="BH226" s="88">
        <v>39</v>
      </c>
      <c r="BI226" s="88">
        <v>42</v>
      </c>
      <c r="BJ226" s="88">
        <v>107</v>
      </c>
      <c r="BK226" s="88">
        <v>241</v>
      </c>
      <c r="BL226" s="88">
        <v>68</v>
      </c>
      <c r="BM226" s="88">
        <v>7</v>
      </c>
      <c r="BN226" s="88">
        <v>97</v>
      </c>
      <c r="BO226" s="88">
        <v>22</v>
      </c>
      <c r="BP226" s="88">
        <v>42</v>
      </c>
      <c r="BQ226" s="88">
        <v>6343.35</v>
      </c>
      <c r="BR226" s="88">
        <v>18.809999999999999</v>
      </c>
      <c r="BS226" s="88">
        <v>3461.93</v>
      </c>
      <c r="BT226" s="88">
        <v>0</v>
      </c>
      <c r="BU226" s="88">
        <v>210.24</v>
      </c>
      <c r="BV226" s="88">
        <v>4.3099999999999996</v>
      </c>
      <c r="BW226" s="88">
        <v>0</v>
      </c>
      <c r="BX226" s="88">
        <v>34.729999999999997</v>
      </c>
      <c r="BY226" s="88">
        <v>369.86</v>
      </c>
      <c r="BZ226" s="88">
        <v>799.75</v>
      </c>
      <c r="CA226" s="88">
        <v>171.38</v>
      </c>
      <c r="CB226" s="88">
        <v>328.54</v>
      </c>
      <c r="CC226" s="88">
        <v>42.69</v>
      </c>
      <c r="CD226" s="88">
        <v>72.010000000000005</v>
      </c>
      <c r="CE226" s="88">
        <v>105.43</v>
      </c>
      <c r="CF226" s="88">
        <v>119.99</v>
      </c>
      <c r="CG226" s="88">
        <v>326.10000000000002</v>
      </c>
      <c r="CH226" s="88">
        <v>158.38999999999999</v>
      </c>
      <c r="CI226" s="88">
        <v>11.86</v>
      </c>
      <c r="CJ226" s="88">
        <v>219.76</v>
      </c>
      <c r="CK226" s="88">
        <v>31.86</v>
      </c>
      <c r="CL226" s="88">
        <v>112.95</v>
      </c>
    </row>
    <row r="227" spans="1:90" x14ac:dyDescent="0.3">
      <c r="A227" s="91" t="s">
        <v>761</v>
      </c>
      <c r="B227" s="91" t="s">
        <v>942</v>
      </c>
      <c r="C227" s="91">
        <v>37048</v>
      </c>
      <c r="D227" s="102" t="s">
        <v>984</v>
      </c>
      <c r="E227" s="93">
        <v>1.7268267325124271</v>
      </c>
      <c r="F227" s="91">
        <v>1781.64</v>
      </c>
      <c r="G227" s="108">
        <v>3.198635547576302</v>
      </c>
      <c r="H227" s="91">
        <v>3</v>
      </c>
      <c r="I227" s="91">
        <v>6.33</v>
      </c>
      <c r="J227" s="91">
        <v>0</v>
      </c>
      <c r="K227" s="91">
        <v>70</v>
      </c>
      <c r="L227" s="91">
        <v>2</v>
      </c>
      <c r="M227" s="91">
        <v>1</v>
      </c>
      <c r="N227" s="91">
        <v>72</v>
      </c>
      <c r="O227" s="91">
        <v>127</v>
      </c>
      <c r="P227" s="91">
        <v>18</v>
      </c>
      <c r="Q227" s="91">
        <v>40</v>
      </c>
      <c r="R227" s="91">
        <v>17</v>
      </c>
      <c r="S227" s="91">
        <v>14</v>
      </c>
      <c r="T227" s="91">
        <v>21</v>
      </c>
      <c r="U227" s="91">
        <v>74</v>
      </c>
      <c r="V227" s="91">
        <v>28</v>
      </c>
      <c r="W227" s="91">
        <v>4</v>
      </c>
      <c r="X227" s="91">
        <v>33</v>
      </c>
      <c r="Y227" s="91">
        <v>9</v>
      </c>
      <c r="Z227" s="91">
        <v>27</v>
      </c>
      <c r="AA227" s="91">
        <v>0</v>
      </c>
      <c r="AB227" s="91">
        <v>615.58000000000004</v>
      </c>
      <c r="AC227" s="91">
        <v>2</v>
      </c>
      <c r="AD227" s="91">
        <v>122.49</v>
      </c>
      <c r="AE227" s="91">
        <v>155.19999999999999</v>
      </c>
      <c r="AF227" s="91">
        <v>321.44</v>
      </c>
      <c r="AG227" s="91">
        <v>34.909999999999997</v>
      </c>
      <c r="AH227" s="91">
        <v>163.59</v>
      </c>
      <c r="AI227" s="91">
        <v>26.05</v>
      </c>
      <c r="AJ227" s="91">
        <v>28.95</v>
      </c>
      <c r="AK227" s="91">
        <v>25.29</v>
      </c>
      <c r="AL227" s="91">
        <v>91.77</v>
      </c>
      <c r="AM227" s="91">
        <v>73.12</v>
      </c>
      <c r="AN227" s="91">
        <v>3.33</v>
      </c>
      <c r="AO227" s="91">
        <v>57.24</v>
      </c>
      <c r="AP227" s="91">
        <v>14.23</v>
      </c>
      <c r="AQ227" s="91">
        <v>46.45</v>
      </c>
      <c r="AR227" s="88">
        <v>589</v>
      </c>
      <c r="AS227" s="88">
        <f t="shared" si="3"/>
        <v>557</v>
      </c>
      <c r="AT227" s="109">
        <v>-5.4329371816638368</v>
      </c>
      <c r="AU227" s="88">
        <v>589</v>
      </c>
      <c r="AV227" s="88">
        <v>0</v>
      </c>
      <c r="AW227" s="88">
        <v>92</v>
      </c>
      <c r="AX227" s="88">
        <v>0</v>
      </c>
      <c r="AY227" s="88">
        <v>6</v>
      </c>
      <c r="AZ227" s="88">
        <v>0</v>
      </c>
      <c r="BA227" s="88">
        <v>0</v>
      </c>
      <c r="BB227" s="88">
        <v>0</v>
      </c>
      <c r="BC227" s="88">
        <v>103</v>
      </c>
      <c r="BD227" s="88">
        <v>143</v>
      </c>
      <c r="BE227" s="88">
        <v>28</v>
      </c>
      <c r="BF227" s="88">
        <v>40</v>
      </c>
      <c r="BG227" s="88">
        <v>2</v>
      </c>
      <c r="BH227" s="88">
        <v>9</v>
      </c>
      <c r="BI227" s="88">
        <v>8</v>
      </c>
      <c r="BJ227" s="88">
        <v>16</v>
      </c>
      <c r="BK227" s="88">
        <v>56</v>
      </c>
      <c r="BL227" s="88">
        <v>21</v>
      </c>
      <c r="BM227" s="88">
        <v>4</v>
      </c>
      <c r="BN227" s="88">
        <v>28</v>
      </c>
      <c r="BO227" s="88">
        <v>12</v>
      </c>
      <c r="BP227" s="88">
        <v>29</v>
      </c>
      <c r="BQ227" s="88">
        <v>1980.85</v>
      </c>
      <c r="BR227" s="88">
        <v>0</v>
      </c>
      <c r="BS227" s="88">
        <v>783.49</v>
      </c>
      <c r="BT227" s="88">
        <v>0</v>
      </c>
      <c r="BU227" s="88">
        <v>16.850000000000001</v>
      </c>
      <c r="BV227" s="88">
        <v>0</v>
      </c>
      <c r="BW227" s="88">
        <v>0</v>
      </c>
      <c r="BX227" s="88">
        <v>0</v>
      </c>
      <c r="BY227" s="88">
        <v>201.39</v>
      </c>
      <c r="BZ227" s="88">
        <v>290.12</v>
      </c>
      <c r="CA227" s="88">
        <v>92.41</v>
      </c>
      <c r="CB227" s="88">
        <v>199.53</v>
      </c>
      <c r="CC227" s="88">
        <v>4.63</v>
      </c>
      <c r="CD227" s="88">
        <v>12</v>
      </c>
      <c r="CE227" s="88">
        <v>29</v>
      </c>
      <c r="CF227" s="88">
        <v>17.989999999999998</v>
      </c>
      <c r="CG227" s="88">
        <v>81.760000000000005</v>
      </c>
      <c r="CH227" s="88">
        <v>124.11</v>
      </c>
      <c r="CI227" s="88">
        <v>6</v>
      </c>
      <c r="CJ227" s="88">
        <v>71.73</v>
      </c>
      <c r="CK227" s="88">
        <v>19.63</v>
      </c>
      <c r="CL227" s="88">
        <v>51.69</v>
      </c>
    </row>
    <row r="228" spans="1:90" x14ac:dyDescent="0.3">
      <c r="A228" s="91" t="s">
        <v>761</v>
      </c>
      <c r="B228" s="91" t="s">
        <v>942</v>
      </c>
      <c r="C228" s="91">
        <v>37050</v>
      </c>
      <c r="D228" s="102" t="s">
        <v>985</v>
      </c>
      <c r="E228" s="93">
        <v>0.3471720897265938</v>
      </c>
      <c r="F228" s="91">
        <v>3255.19</v>
      </c>
      <c r="G228" s="108">
        <v>4.9321060606060607</v>
      </c>
      <c r="H228" s="91">
        <v>2</v>
      </c>
      <c r="I228" s="91">
        <v>3.15</v>
      </c>
      <c r="J228" s="91">
        <v>1</v>
      </c>
      <c r="K228" s="91">
        <v>132</v>
      </c>
      <c r="L228" s="91">
        <v>1</v>
      </c>
      <c r="M228" s="91">
        <v>6</v>
      </c>
      <c r="N228" s="91">
        <v>78</v>
      </c>
      <c r="O228" s="91">
        <v>145</v>
      </c>
      <c r="P228" s="91">
        <v>50</v>
      </c>
      <c r="Q228" s="91">
        <v>30</v>
      </c>
      <c r="R228" s="91">
        <v>6</v>
      </c>
      <c r="S228" s="91">
        <v>11</v>
      </c>
      <c r="T228" s="91">
        <v>40</v>
      </c>
      <c r="U228" s="91">
        <v>67</v>
      </c>
      <c r="V228" s="91">
        <v>43</v>
      </c>
      <c r="W228" s="91">
        <v>0</v>
      </c>
      <c r="X228" s="91">
        <v>22</v>
      </c>
      <c r="Y228" s="91">
        <v>11</v>
      </c>
      <c r="Z228" s="91">
        <v>17</v>
      </c>
      <c r="AA228" s="91">
        <v>3</v>
      </c>
      <c r="AB228" s="91">
        <v>1523.74</v>
      </c>
      <c r="AC228" s="91">
        <v>1</v>
      </c>
      <c r="AD228" s="91">
        <v>24.05</v>
      </c>
      <c r="AE228" s="91">
        <v>274.08999999999997</v>
      </c>
      <c r="AF228" s="91">
        <v>546.38</v>
      </c>
      <c r="AG228" s="91">
        <v>339.53</v>
      </c>
      <c r="AH228" s="91">
        <v>120.7</v>
      </c>
      <c r="AI228" s="91">
        <v>10.75</v>
      </c>
      <c r="AJ228" s="91">
        <v>14.29</v>
      </c>
      <c r="AK228" s="91">
        <v>53.68</v>
      </c>
      <c r="AL228" s="91">
        <v>136</v>
      </c>
      <c r="AM228" s="91">
        <v>95.4</v>
      </c>
      <c r="AN228" s="91">
        <v>0</v>
      </c>
      <c r="AO228" s="91">
        <v>68.48</v>
      </c>
      <c r="AP228" s="91">
        <v>14.49</v>
      </c>
      <c r="AQ228" s="91">
        <v>29.61</v>
      </c>
      <c r="AR228" s="88">
        <v>703</v>
      </c>
      <c r="AS228" s="88">
        <f t="shared" si="3"/>
        <v>660</v>
      </c>
      <c r="AT228" s="109">
        <v>-6.1166429587482218</v>
      </c>
      <c r="AU228" s="88">
        <v>703</v>
      </c>
      <c r="AV228" s="88">
        <v>1</v>
      </c>
      <c r="AW228" s="88">
        <v>140</v>
      </c>
      <c r="AX228" s="88">
        <v>0</v>
      </c>
      <c r="AY228" s="88">
        <v>2</v>
      </c>
      <c r="AZ228" s="88">
        <v>0</v>
      </c>
      <c r="BA228" s="88">
        <v>0</v>
      </c>
      <c r="BB228" s="88">
        <v>4</v>
      </c>
      <c r="BC228" s="88">
        <v>99</v>
      </c>
      <c r="BD228" s="88">
        <v>156</v>
      </c>
      <c r="BE228" s="88">
        <v>65</v>
      </c>
      <c r="BF228" s="88">
        <v>28</v>
      </c>
      <c r="BG228" s="88">
        <v>0</v>
      </c>
      <c r="BH228" s="88">
        <v>10</v>
      </c>
      <c r="BI228" s="88">
        <v>12</v>
      </c>
      <c r="BJ228" s="88">
        <v>44</v>
      </c>
      <c r="BK228" s="88">
        <v>63</v>
      </c>
      <c r="BL228" s="88">
        <v>35</v>
      </c>
      <c r="BM228" s="88">
        <v>0</v>
      </c>
      <c r="BN228" s="88">
        <v>15</v>
      </c>
      <c r="BO228" s="88">
        <v>8</v>
      </c>
      <c r="BP228" s="88">
        <v>23</v>
      </c>
      <c r="BQ228" s="88">
        <v>3023.29</v>
      </c>
      <c r="BR228" s="88">
        <v>4</v>
      </c>
      <c r="BS228" s="88">
        <v>1388.55</v>
      </c>
      <c r="BT228" s="88">
        <v>0</v>
      </c>
      <c r="BU228" s="88">
        <v>4</v>
      </c>
      <c r="BV228" s="88">
        <v>0</v>
      </c>
      <c r="BW228" s="88">
        <v>0</v>
      </c>
      <c r="BX228" s="88">
        <v>19.96</v>
      </c>
      <c r="BY228" s="88">
        <v>262.13</v>
      </c>
      <c r="BZ228" s="88">
        <v>515.61</v>
      </c>
      <c r="CA228" s="88">
        <v>341.86</v>
      </c>
      <c r="CB228" s="88">
        <v>75.31</v>
      </c>
      <c r="CC228" s="88">
        <v>0</v>
      </c>
      <c r="CD228" s="88">
        <v>16.45</v>
      </c>
      <c r="CE228" s="88">
        <v>32.83</v>
      </c>
      <c r="CF228" s="88">
        <v>58.08</v>
      </c>
      <c r="CG228" s="88">
        <v>135.34</v>
      </c>
      <c r="CH228" s="88">
        <v>62.23</v>
      </c>
      <c r="CI228" s="88">
        <v>0</v>
      </c>
      <c r="CJ228" s="88">
        <v>41.92</v>
      </c>
      <c r="CK228" s="88">
        <v>16.46</v>
      </c>
      <c r="CL228" s="88">
        <v>52.56</v>
      </c>
    </row>
    <row r="229" spans="1:90" x14ac:dyDescent="0.3">
      <c r="A229" s="91" t="s">
        <v>761</v>
      </c>
      <c r="B229" s="91" t="s">
        <v>942</v>
      </c>
      <c r="C229" s="91">
        <v>37051</v>
      </c>
      <c r="D229" s="102" t="s">
        <v>986</v>
      </c>
      <c r="E229" s="93">
        <v>0.4630058338735068</v>
      </c>
      <c r="F229" s="91">
        <v>874.71</v>
      </c>
      <c r="G229" s="108">
        <v>2.6267567567567567</v>
      </c>
      <c r="H229" s="91">
        <v>4</v>
      </c>
      <c r="I229" s="91">
        <v>10.7</v>
      </c>
      <c r="J229" s="91">
        <v>0</v>
      </c>
      <c r="K229" s="91">
        <v>27</v>
      </c>
      <c r="L229" s="91">
        <v>1</v>
      </c>
      <c r="M229" s="91">
        <v>2</v>
      </c>
      <c r="N229" s="91">
        <v>67</v>
      </c>
      <c r="O229" s="91">
        <v>74</v>
      </c>
      <c r="P229" s="91">
        <v>19</v>
      </c>
      <c r="Q229" s="91">
        <v>34</v>
      </c>
      <c r="R229" s="91">
        <v>5</v>
      </c>
      <c r="S229" s="91">
        <v>9</v>
      </c>
      <c r="T229" s="91">
        <v>14</v>
      </c>
      <c r="U229" s="91">
        <v>34</v>
      </c>
      <c r="V229" s="91">
        <v>25</v>
      </c>
      <c r="W229" s="91">
        <v>0</v>
      </c>
      <c r="X229" s="91">
        <v>11</v>
      </c>
      <c r="Y229" s="91">
        <v>1</v>
      </c>
      <c r="Z229" s="91">
        <v>10</v>
      </c>
      <c r="AA229" s="91">
        <v>0</v>
      </c>
      <c r="AB229" s="91">
        <v>215.98</v>
      </c>
      <c r="AC229" s="91">
        <v>2</v>
      </c>
      <c r="AD229" s="91">
        <v>13.09</v>
      </c>
      <c r="AE229" s="91">
        <v>150.72999999999999</v>
      </c>
      <c r="AF229" s="91">
        <v>144.05000000000001</v>
      </c>
      <c r="AG229" s="91">
        <v>66.010000000000005</v>
      </c>
      <c r="AH229" s="91">
        <v>83</v>
      </c>
      <c r="AI229" s="91">
        <v>7</v>
      </c>
      <c r="AJ229" s="91">
        <v>16</v>
      </c>
      <c r="AK229" s="91">
        <v>13</v>
      </c>
      <c r="AL229" s="91">
        <v>33.81</v>
      </c>
      <c r="AM229" s="91">
        <v>56.61</v>
      </c>
      <c r="AN229" s="91">
        <v>0</v>
      </c>
      <c r="AO229" s="91">
        <v>58.94</v>
      </c>
      <c r="AP229" s="91">
        <v>1</v>
      </c>
      <c r="AQ229" s="91">
        <v>13.49</v>
      </c>
      <c r="AR229" s="88">
        <v>371</v>
      </c>
      <c r="AS229" s="88">
        <f t="shared" si="3"/>
        <v>333</v>
      </c>
      <c r="AT229" s="109">
        <v>-10.242587601078167</v>
      </c>
      <c r="AU229" s="88">
        <v>371</v>
      </c>
      <c r="AV229" s="88">
        <v>0</v>
      </c>
      <c r="AW229" s="88">
        <v>37</v>
      </c>
      <c r="AX229" s="88">
        <v>0</v>
      </c>
      <c r="AY229" s="88">
        <v>2</v>
      </c>
      <c r="AZ229" s="88">
        <v>0</v>
      </c>
      <c r="BA229" s="88">
        <v>2</v>
      </c>
      <c r="BB229" s="88">
        <v>2</v>
      </c>
      <c r="BC229" s="88">
        <v>80</v>
      </c>
      <c r="BD229" s="88">
        <v>78</v>
      </c>
      <c r="BE229" s="88">
        <v>26</v>
      </c>
      <c r="BF229" s="88">
        <v>31</v>
      </c>
      <c r="BG229" s="88">
        <v>5</v>
      </c>
      <c r="BH229" s="88">
        <v>4</v>
      </c>
      <c r="BI229" s="88">
        <v>11</v>
      </c>
      <c r="BJ229" s="88">
        <v>14</v>
      </c>
      <c r="BK229" s="88">
        <v>44</v>
      </c>
      <c r="BL229" s="88">
        <v>13</v>
      </c>
      <c r="BM229" s="88">
        <v>1</v>
      </c>
      <c r="BN229" s="88">
        <v>16</v>
      </c>
      <c r="BO229" s="88">
        <v>0</v>
      </c>
      <c r="BP229" s="88">
        <v>12</v>
      </c>
      <c r="BQ229" s="88">
        <v>1000.69</v>
      </c>
      <c r="BR229" s="88">
        <v>0</v>
      </c>
      <c r="BS229" s="88">
        <v>259.91000000000003</v>
      </c>
      <c r="BT229" s="88">
        <v>0</v>
      </c>
      <c r="BU229" s="88">
        <v>4</v>
      </c>
      <c r="BV229" s="88">
        <v>0</v>
      </c>
      <c r="BW229" s="88">
        <v>0.99</v>
      </c>
      <c r="BX229" s="88">
        <v>12.87</v>
      </c>
      <c r="BY229" s="88">
        <v>151.38</v>
      </c>
      <c r="BZ229" s="88">
        <v>156.13</v>
      </c>
      <c r="CA229" s="88">
        <v>90.68</v>
      </c>
      <c r="CB229" s="88">
        <v>80.459999999999994</v>
      </c>
      <c r="CC229" s="88">
        <v>9.6199999999999992</v>
      </c>
      <c r="CD229" s="88">
        <v>5</v>
      </c>
      <c r="CE229" s="88">
        <v>26.48</v>
      </c>
      <c r="CF229" s="88">
        <v>10</v>
      </c>
      <c r="CG229" s="88">
        <v>85.92</v>
      </c>
      <c r="CH229" s="88">
        <v>38.450000000000003</v>
      </c>
      <c r="CI229" s="88">
        <v>0</v>
      </c>
      <c r="CJ229" s="88">
        <v>62.24</v>
      </c>
      <c r="CK229" s="88">
        <v>0</v>
      </c>
      <c r="CL229" s="88">
        <v>20.18</v>
      </c>
    </row>
    <row r="230" spans="1:90" x14ac:dyDescent="0.3">
      <c r="A230" s="91" t="s">
        <v>761</v>
      </c>
      <c r="B230" s="91" t="s">
        <v>942</v>
      </c>
      <c r="C230" s="91">
        <v>37052</v>
      </c>
      <c r="D230" s="102" t="s">
        <v>987</v>
      </c>
      <c r="E230" s="93">
        <v>1.232268598836616</v>
      </c>
      <c r="F230" s="91">
        <v>3178.59</v>
      </c>
      <c r="G230" s="108">
        <v>4.2838140161725073</v>
      </c>
      <c r="H230" s="91">
        <v>3</v>
      </c>
      <c r="I230" s="91">
        <v>3</v>
      </c>
      <c r="J230" s="91">
        <v>0</v>
      </c>
      <c r="K230" s="91">
        <v>105</v>
      </c>
      <c r="L230" s="91">
        <v>2</v>
      </c>
      <c r="M230" s="91">
        <v>4</v>
      </c>
      <c r="N230" s="91">
        <v>79</v>
      </c>
      <c r="O230" s="91">
        <v>141</v>
      </c>
      <c r="P230" s="91">
        <v>58</v>
      </c>
      <c r="Q230" s="91">
        <v>31</v>
      </c>
      <c r="R230" s="91">
        <v>22</v>
      </c>
      <c r="S230" s="91">
        <v>14</v>
      </c>
      <c r="T230" s="91">
        <v>42</v>
      </c>
      <c r="U230" s="91">
        <v>121</v>
      </c>
      <c r="V230" s="91">
        <v>44</v>
      </c>
      <c r="W230" s="91">
        <v>4</v>
      </c>
      <c r="X230" s="91">
        <v>46</v>
      </c>
      <c r="Y230" s="91">
        <v>3</v>
      </c>
      <c r="Z230" s="91">
        <v>26</v>
      </c>
      <c r="AA230" s="91">
        <v>0</v>
      </c>
      <c r="AB230" s="91">
        <v>1175.8800000000001</v>
      </c>
      <c r="AC230" s="91">
        <v>3</v>
      </c>
      <c r="AD230" s="91">
        <v>14.9</v>
      </c>
      <c r="AE230" s="91">
        <v>200.24</v>
      </c>
      <c r="AF230" s="91">
        <v>506.82</v>
      </c>
      <c r="AG230" s="91">
        <v>335.3</v>
      </c>
      <c r="AH230" s="91">
        <v>103.64</v>
      </c>
      <c r="AI230" s="91">
        <v>123.57</v>
      </c>
      <c r="AJ230" s="91">
        <v>43.57</v>
      </c>
      <c r="AK230" s="91">
        <v>56.3</v>
      </c>
      <c r="AL230" s="91">
        <v>235.23</v>
      </c>
      <c r="AM230" s="91">
        <v>267.43</v>
      </c>
      <c r="AN230" s="91">
        <v>3</v>
      </c>
      <c r="AO230" s="91">
        <v>55.53</v>
      </c>
      <c r="AP230" s="91">
        <v>3</v>
      </c>
      <c r="AQ230" s="91">
        <v>51.18</v>
      </c>
      <c r="AR230" s="88">
        <v>738</v>
      </c>
      <c r="AS230" s="88">
        <f t="shared" si="3"/>
        <v>742</v>
      </c>
      <c r="AT230" s="109">
        <v>0.54200542005420049</v>
      </c>
      <c r="AU230" s="88">
        <v>738</v>
      </c>
      <c r="AV230" s="88">
        <v>0</v>
      </c>
      <c r="AW230" s="88">
        <v>128</v>
      </c>
      <c r="AX230" s="88">
        <v>0</v>
      </c>
      <c r="AY230" s="88">
        <v>6</v>
      </c>
      <c r="AZ230" s="88">
        <v>0</v>
      </c>
      <c r="BA230" s="88">
        <v>2</v>
      </c>
      <c r="BB230" s="88">
        <v>3</v>
      </c>
      <c r="BC230" s="88">
        <v>85</v>
      </c>
      <c r="BD230" s="88">
        <v>148</v>
      </c>
      <c r="BE230" s="88">
        <v>63</v>
      </c>
      <c r="BF230" s="88">
        <v>28</v>
      </c>
      <c r="BG230" s="88">
        <v>1</v>
      </c>
      <c r="BH230" s="88">
        <v>20</v>
      </c>
      <c r="BI230" s="88">
        <v>16</v>
      </c>
      <c r="BJ230" s="88">
        <v>55</v>
      </c>
      <c r="BK230" s="88">
        <v>103</v>
      </c>
      <c r="BL230" s="88">
        <v>27</v>
      </c>
      <c r="BM230" s="88">
        <v>2</v>
      </c>
      <c r="BN230" s="88">
        <v>29</v>
      </c>
      <c r="BO230" s="88">
        <v>8</v>
      </c>
      <c r="BP230" s="88">
        <v>21</v>
      </c>
      <c r="BQ230" s="88">
        <v>2934.65</v>
      </c>
      <c r="BR230" s="88">
        <v>0</v>
      </c>
      <c r="BS230" s="88">
        <v>1108.76</v>
      </c>
      <c r="BT230" s="88">
        <v>0</v>
      </c>
      <c r="BU230" s="88">
        <v>27.95</v>
      </c>
      <c r="BV230" s="88">
        <v>0</v>
      </c>
      <c r="BW230" s="88">
        <v>3</v>
      </c>
      <c r="BX230" s="88">
        <v>5.92</v>
      </c>
      <c r="BY230" s="88">
        <v>186.06</v>
      </c>
      <c r="BZ230" s="88">
        <v>490.22</v>
      </c>
      <c r="CA230" s="88">
        <v>311.11</v>
      </c>
      <c r="CB230" s="88">
        <v>97.71</v>
      </c>
      <c r="CC230" s="88">
        <v>1</v>
      </c>
      <c r="CD230" s="88">
        <v>96.14</v>
      </c>
      <c r="CE230" s="88">
        <v>46.91</v>
      </c>
      <c r="CF230" s="88">
        <v>72.94</v>
      </c>
      <c r="CG230" s="88">
        <v>199.99</v>
      </c>
      <c r="CH230" s="88">
        <v>218.03</v>
      </c>
      <c r="CI230" s="88">
        <v>3</v>
      </c>
      <c r="CJ230" s="88">
        <v>37.97</v>
      </c>
      <c r="CK230" s="88">
        <v>12.85</v>
      </c>
      <c r="CL230" s="88">
        <v>44.04</v>
      </c>
    </row>
    <row r="231" spans="1:90" x14ac:dyDescent="0.3">
      <c r="A231" s="91" t="s">
        <v>761</v>
      </c>
      <c r="B231" s="91" t="s">
        <v>942</v>
      </c>
      <c r="C231" s="91">
        <v>37053</v>
      </c>
      <c r="D231" s="102" t="s">
        <v>988</v>
      </c>
      <c r="E231" s="93">
        <v>8.8906626612614676</v>
      </c>
      <c r="F231" s="91">
        <v>7594.51</v>
      </c>
      <c r="G231" s="108">
        <v>3.2524668094218416</v>
      </c>
      <c r="H231" s="91">
        <v>10</v>
      </c>
      <c r="I231" s="91">
        <v>25.37</v>
      </c>
      <c r="J231" s="91">
        <v>0</v>
      </c>
      <c r="K231" s="91">
        <v>275</v>
      </c>
      <c r="L231" s="91">
        <v>3</v>
      </c>
      <c r="M231" s="91">
        <v>3</v>
      </c>
      <c r="N231" s="91">
        <v>352</v>
      </c>
      <c r="O231" s="91">
        <v>533</v>
      </c>
      <c r="P231" s="91">
        <v>83</v>
      </c>
      <c r="Q231" s="91">
        <v>126</v>
      </c>
      <c r="R231" s="91">
        <v>57</v>
      </c>
      <c r="S231" s="91">
        <v>71</v>
      </c>
      <c r="T231" s="91">
        <v>128</v>
      </c>
      <c r="U231" s="91">
        <v>332</v>
      </c>
      <c r="V231" s="91">
        <v>95</v>
      </c>
      <c r="W231" s="91">
        <v>20</v>
      </c>
      <c r="X231" s="91">
        <v>129</v>
      </c>
      <c r="Y231" s="91">
        <v>26</v>
      </c>
      <c r="Z231" s="91">
        <v>102</v>
      </c>
      <c r="AA231" s="91">
        <v>0</v>
      </c>
      <c r="AB231" s="91">
        <v>2543.23</v>
      </c>
      <c r="AC231" s="91">
        <v>28.58</v>
      </c>
      <c r="AD231" s="91">
        <v>11.69</v>
      </c>
      <c r="AE231" s="91">
        <v>850.61</v>
      </c>
      <c r="AF231" s="91">
        <v>1460.29</v>
      </c>
      <c r="AG231" s="91">
        <v>337.33</v>
      </c>
      <c r="AH231" s="91">
        <v>476.19</v>
      </c>
      <c r="AI231" s="91">
        <v>139.66</v>
      </c>
      <c r="AJ231" s="91">
        <v>229.7</v>
      </c>
      <c r="AK231" s="91">
        <v>145.46</v>
      </c>
      <c r="AL231" s="91">
        <v>412.31</v>
      </c>
      <c r="AM231" s="91">
        <v>357.38</v>
      </c>
      <c r="AN231" s="91">
        <v>49.16</v>
      </c>
      <c r="AO231" s="91">
        <v>312.49</v>
      </c>
      <c r="AP231" s="91">
        <v>32.6</v>
      </c>
      <c r="AQ231" s="91">
        <v>207.83</v>
      </c>
      <c r="AR231" s="88">
        <v>2321</v>
      </c>
      <c r="AS231" s="88">
        <f t="shared" si="3"/>
        <v>2335</v>
      </c>
      <c r="AT231" s="109">
        <v>0.60318828091339938</v>
      </c>
      <c r="AU231" s="88">
        <v>2321</v>
      </c>
      <c r="AV231" s="88">
        <v>0</v>
      </c>
      <c r="AW231" s="88">
        <v>319</v>
      </c>
      <c r="AX231" s="88">
        <v>0</v>
      </c>
      <c r="AY231" s="88">
        <v>29</v>
      </c>
      <c r="AZ231" s="88">
        <v>1</v>
      </c>
      <c r="BA231" s="88">
        <v>4</v>
      </c>
      <c r="BB231" s="88">
        <v>6</v>
      </c>
      <c r="BC231" s="88">
        <v>348</v>
      </c>
      <c r="BD231" s="88">
        <v>579</v>
      </c>
      <c r="BE231" s="88">
        <v>103</v>
      </c>
      <c r="BF231" s="88">
        <v>126</v>
      </c>
      <c r="BG231" s="88">
        <v>8</v>
      </c>
      <c r="BH231" s="88">
        <v>46</v>
      </c>
      <c r="BI231" s="88">
        <v>67</v>
      </c>
      <c r="BJ231" s="88">
        <v>136</v>
      </c>
      <c r="BK231" s="88">
        <v>281</v>
      </c>
      <c r="BL231" s="88">
        <v>74</v>
      </c>
      <c r="BM231" s="88">
        <v>8</v>
      </c>
      <c r="BN231" s="88">
        <v>112</v>
      </c>
      <c r="BO231" s="88">
        <v>26</v>
      </c>
      <c r="BP231" s="88">
        <v>86</v>
      </c>
      <c r="BQ231" s="88">
        <v>7431.78</v>
      </c>
      <c r="BR231" s="88">
        <v>0</v>
      </c>
      <c r="BS231" s="88">
        <v>2594.5</v>
      </c>
      <c r="BT231" s="88">
        <v>0</v>
      </c>
      <c r="BU231" s="88">
        <v>226.81</v>
      </c>
      <c r="BV231" s="88">
        <v>5.96</v>
      </c>
      <c r="BW231" s="88">
        <v>28</v>
      </c>
      <c r="BX231" s="88">
        <v>21.7</v>
      </c>
      <c r="BY231" s="88">
        <v>827.93</v>
      </c>
      <c r="BZ231" s="88">
        <v>1487.73</v>
      </c>
      <c r="CA231" s="88">
        <v>354.7</v>
      </c>
      <c r="CB231" s="88">
        <v>486.47</v>
      </c>
      <c r="CC231" s="88">
        <v>32.81</v>
      </c>
      <c r="CD231" s="88">
        <v>139.27000000000001</v>
      </c>
      <c r="CE231" s="88">
        <v>232.95</v>
      </c>
      <c r="CF231" s="88">
        <v>150.58000000000001</v>
      </c>
      <c r="CG231" s="88">
        <v>364.26</v>
      </c>
      <c r="CH231" s="88">
        <v>292.29000000000002</v>
      </c>
      <c r="CI231" s="88">
        <v>49.2</v>
      </c>
      <c r="CJ231" s="88">
        <v>199.72</v>
      </c>
      <c r="CK231" s="88">
        <v>52.54</v>
      </c>
      <c r="CL231" s="88">
        <v>149.94</v>
      </c>
    </row>
    <row r="232" spans="1:90" x14ac:dyDescent="0.3">
      <c r="A232" s="91" t="s">
        <v>761</v>
      </c>
      <c r="B232" s="91" t="s">
        <v>942</v>
      </c>
      <c r="C232" s="91">
        <v>37054</v>
      </c>
      <c r="D232" s="102" t="s">
        <v>989</v>
      </c>
      <c r="E232" s="93">
        <v>34.297414071064686</v>
      </c>
      <c r="F232" s="91">
        <v>10767.02</v>
      </c>
      <c r="G232" s="108">
        <v>3.4833451957295374</v>
      </c>
      <c r="H232" s="91">
        <v>12</v>
      </c>
      <c r="I232" s="91">
        <v>62.24</v>
      </c>
      <c r="J232" s="91">
        <v>2</v>
      </c>
      <c r="K232" s="91">
        <v>254</v>
      </c>
      <c r="L232" s="91">
        <v>2</v>
      </c>
      <c r="M232" s="91">
        <v>3</v>
      </c>
      <c r="N232" s="91">
        <v>249</v>
      </c>
      <c r="O232" s="91">
        <v>690</v>
      </c>
      <c r="P232" s="91">
        <v>116</v>
      </c>
      <c r="Q232" s="91">
        <v>146</v>
      </c>
      <c r="R232" s="91">
        <v>107</v>
      </c>
      <c r="S232" s="91">
        <v>125</v>
      </c>
      <c r="T232" s="91">
        <v>203</v>
      </c>
      <c r="U232" s="91">
        <v>549</v>
      </c>
      <c r="V232" s="91">
        <v>121</v>
      </c>
      <c r="W232" s="91">
        <v>30</v>
      </c>
      <c r="X232" s="91">
        <v>294</v>
      </c>
      <c r="Y232" s="91">
        <v>66</v>
      </c>
      <c r="Z232" s="91">
        <v>134</v>
      </c>
      <c r="AA232" s="91">
        <v>8.25</v>
      </c>
      <c r="AB232" s="91">
        <v>2481.12</v>
      </c>
      <c r="AC232" s="91">
        <v>2</v>
      </c>
      <c r="AD232" s="91">
        <v>8.68</v>
      </c>
      <c r="AE232" s="91">
        <v>744.21</v>
      </c>
      <c r="AF232" s="91">
        <v>2167.9699999999998</v>
      </c>
      <c r="AG232" s="91">
        <v>362.85</v>
      </c>
      <c r="AH232" s="91">
        <v>756.01</v>
      </c>
      <c r="AI232" s="91">
        <v>814.12</v>
      </c>
      <c r="AJ232" s="91">
        <v>393.07</v>
      </c>
      <c r="AK232" s="91">
        <v>255.08</v>
      </c>
      <c r="AL232" s="91">
        <v>730.96</v>
      </c>
      <c r="AM232" s="91">
        <v>887.83</v>
      </c>
      <c r="AN232" s="91">
        <v>76.58</v>
      </c>
      <c r="AO232" s="91">
        <v>643.34</v>
      </c>
      <c r="AP232" s="91">
        <v>110.08</v>
      </c>
      <c r="AQ232" s="91">
        <v>324.87</v>
      </c>
      <c r="AR232" s="88">
        <v>2998</v>
      </c>
      <c r="AS232" s="88">
        <f t="shared" si="3"/>
        <v>3091</v>
      </c>
      <c r="AT232" s="109">
        <v>3.1020680453635756</v>
      </c>
      <c r="AU232" s="88">
        <v>2998</v>
      </c>
      <c r="AV232" s="88">
        <v>3</v>
      </c>
      <c r="AW232" s="88">
        <v>280</v>
      </c>
      <c r="AX232" s="88">
        <v>0</v>
      </c>
      <c r="AY232" s="88">
        <v>21</v>
      </c>
      <c r="AZ232" s="88">
        <v>1</v>
      </c>
      <c r="BA232" s="88">
        <v>2</v>
      </c>
      <c r="BB232" s="88">
        <v>3</v>
      </c>
      <c r="BC232" s="88">
        <v>265</v>
      </c>
      <c r="BD232" s="88">
        <v>765</v>
      </c>
      <c r="BE232" s="88">
        <v>113</v>
      </c>
      <c r="BF232" s="88">
        <v>131</v>
      </c>
      <c r="BG232" s="88">
        <v>7</v>
      </c>
      <c r="BH232" s="88">
        <v>82</v>
      </c>
      <c r="BI232" s="88">
        <v>91</v>
      </c>
      <c r="BJ232" s="88">
        <v>199</v>
      </c>
      <c r="BK232" s="88">
        <v>519</v>
      </c>
      <c r="BL232" s="88">
        <v>128</v>
      </c>
      <c r="BM232" s="88">
        <v>19</v>
      </c>
      <c r="BN232" s="88">
        <v>242</v>
      </c>
      <c r="BO232" s="88">
        <v>45</v>
      </c>
      <c r="BP232" s="88">
        <v>111</v>
      </c>
      <c r="BQ232" s="88">
        <v>10610.6</v>
      </c>
      <c r="BR232" s="88">
        <v>11.69</v>
      </c>
      <c r="BS232" s="88">
        <v>2550.06</v>
      </c>
      <c r="BT232" s="88">
        <v>0</v>
      </c>
      <c r="BU232" s="88">
        <v>712.55</v>
      </c>
      <c r="BV232" s="88">
        <v>73.98</v>
      </c>
      <c r="BW232" s="88">
        <v>12.5</v>
      </c>
      <c r="BX232" s="88">
        <v>7.33</v>
      </c>
      <c r="BY232" s="88">
        <v>795.91</v>
      </c>
      <c r="BZ232" s="88">
        <v>2473.4299999999998</v>
      </c>
      <c r="CA232" s="88">
        <v>276.14</v>
      </c>
      <c r="CB232" s="88">
        <v>715.5</v>
      </c>
      <c r="CC232" s="88">
        <v>55.52</v>
      </c>
      <c r="CD232" s="88">
        <v>672.56</v>
      </c>
      <c r="CE232" s="88">
        <v>289.48</v>
      </c>
      <c r="CF232" s="88">
        <v>239.62</v>
      </c>
      <c r="CG232" s="88">
        <v>691.73</v>
      </c>
      <c r="CH232" s="88">
        <v>911.97</v>
      </c>
      <c r="CI232" s="88">
        <v>49.53</v>
      </c>
      <c r="CJ232" s="88">
        <v>518.66</v>
      </c>
      <c r="CK232" s="88">
        <v>102.35</v>
      </c>
      <c r="CL232" s="88">
        <v>292.14</v>
      </c>
    </row>
    <row r="233" spans="1:90" x14ac:dyDescent="0.3">
      <c r="A233" s="91" t="s">
        <v>761</v>
      </c>
      <c r="B233" s="91" t="s">
        <v>942</v>
      </c>
      <c r="C233" s="91">
        <v>37055</v>
      </c>
      <c r="D233" s="102" t="s">
        <v>990</v>
      </c>
      <c r="E233" s="93">
        <v>31.43029237481279</v>
      </c>
      <c r="F233" s="91">
        <v>2359.8000000000002</v>
      </c>
      <c r="G233" s="108">
        <v>3.0646753246753251</v>
      </c>
      <c r="H233" s="91">
        <v>3</v>
      </c>
      <c r="I233" s="91">
        <v>17.010000000000002</v>
      </c>
      <c r="J233" s="91">
        <v>0</v>
      </c>
      <c r="K233" s="91">
        <v>77</v>
      </c>
      <c r="L233" s="91">
        <v>2</v>
      </c>
      <c r="M233" s="91">
        <v>2</v>
      </c>
      <c r="N233" s="91">
        <v>117</v>
      </c>
      <c r="O233" s="91">
        <v>163</v>
      </c>
      <c r="P233" s="91">
        <v>47</v>
      </c>
      <c r="Q233" s="91">
        <v>42</v>
      </c>
      <c r="R233" s="91">
        <v>20</v>
      </c>
      <c r="S233" s="91">
        <v>21</v>
      </c>
      <c r="T233" s="91">
        <v>44</v>
      </c>
      <c r="U233" s="91">
        <v>109</v>
      </c>
      <c r="V233" s="91">
        <v>38</v>
      </c>
      <c r="W233" s="91">
        <v>9</v>
      </c>
      <c r="X233" s="91">
        <v>43</v>
      </c>
      <c r="Y233" s="91">
        <v>7</v>
      </c>
      <c r="Z233" s="91">
        <v>29</v>
      </c>
      <c r="AA233" s="91">
        <v>0</v>
      </c>
      <c r="AB233" s="91">
        <v>614.28</v>
      </c>
      <c r="AC233" s="91">
        <v>2</v>
      </c>
      <c r="AD233" s="91">
        <v>8.74</v>
      </c>
      <c r="AE233" s="91">
        <v>206.23</v>
      </c>
      <c r="AF233" s="91">
        <v>488.87</v>
      </c>
      <c r="AG233" s="91">
        <v>69.680000000000007</v>
      </c>
      <c r="AH233" s="91">
        <v>195.98</v>
      </c>
      <c r="AI233" s="91">
        <v>180.86</v>
      </c>
      <c r="AJ233" s="91">
        <v>45.32</v>
      </c>
      <c r="AK233" s="91">
        <v>44.78</v>
      </c>
      <c r="AL233" s="91">
        <v>133.88</v>
      </c>
      <c r="AM233" s="91">
        <v>171.78</v>
      </c>
      <c r="AN233" s="91">
        <v>21.1</v>
      </c>
      <c r="AO233" s="91">
        <v>91.95</v>
      </c>
      <c r="AP233" s="91">
        <v>26.19</v>
      </c>
      <c r="AQ233" s="91">
        <v>58.16</v>
      </c>
      <c r="AR233" s="88">
        <v>786</v>
      </c>
      <c r="AS233" s="88">
        <f t="shared" si="3"/>
        <v>770</v>
      </c>
      <c r="AT233" s="109">
        <v>-2.0356234096692112</v>
      </c>
      <c r="AU233" s="88">
        <v>786</v>
      </c>
      <c r="AV233" s="88">
        <v>0</v>
      </c>
      <c r="AW233" s="88">
        <v>84</v>
      </c>
      <c r="AX233" s="88">
        <v>0</v>
      </c>
      <c r="AY233" s="88">
        <v>12</v>
      </c>
      <c r="AZ233" s="88">
        <v>0</v>
      </c>
      <c r="BA233" s="88">
        <v>1</v>
      </c>
      <c r="BB233" s="88">
        <v>2</v>
      </c>
      <c r="BC233" s="88">
        <v>118</v>
      </c>
      <c r="BD233" s="88">
        <v>178</v>
      </c>
      <c r="BE233" s="88">
        <v>54</v>
      </c>
      <c r="BF233" s="88">
        <v>40</v>
      </c>
      <c r="BG233" s="88">
        <v>3</v>
      </c>
      <c r="BH233" s="88">
        <v>21</v>
      </c>
      <c r="BI233" s="88">
        <v>20</v>
      </c>
      <c r="BJ233" s="88">
        <v>51</v>
      </c>
      <c r="BK233" s="88">
        <v>94</v>
      </c>
      <c r="BL233" s="88">
        <v>33</v>
      </c>
      <c r="BM233" s="88">
        <v>3</v>
      </c>
      <c r="BN233" s="88">
        <v>42</v>
      </c>
      <c r="BO233" s="88">
        <v>10</v>
      </c>
      <c r="BP233" s="88">
        <v>35</v>
      </c>
      <c r="BQ233" s="88">
        <v>2467.09</v>
      </c>
      <c r="BR233" s="88">
        <v>0</v>
      </c>
      <c r="BS233" s="88">
        <v>610.66999999999996</v>
      </c>
      <c r="BT233" s="88">
        <v>0</v>
      </c>
      <c r="BU233" s="88">
        <v>165.15</v>
      </c>
      <c r="BV233" s="88">
        <v>0</v>
      </c>
      <c r="BW233" s="88">
        <v>4</v>
      </c>
      <c r="BX233" s="88">
        <v>7.7</v>
      </c>
      <c r="BY233" s="88">
        <v>217.34</v>
      </c>
      <c r="BZ233" s="88">
        <v>465.18</v>
      </c>
      <c r="CA233" s="88">
        <v>287.52</v>
      </c>
      <c r="CB233" s="88">
        <v>179.58</v>
      </c>
      <c r="CC233" s="88">
        <v>12.04</v>
      </c>
      <c r="CD233" s="88">
        <v>119.57</v>
      </c>
      <c r="CE233" s="88">
        <v>53.07</v>
      </c>
      <c r="CF233" s="88">
        <v>50.16</v>
      </c>
      <c r="CG233" s="88">
        <v>130.41999999999999</v>
      </c>
      <c r="CH233" s="88">
        <v>49.65</v>
      </c>
      <c r="CI233" s="88">
        <v>12.13</v>
      </c>
      <c r="CJ233" s="88">
        <v>159.16</v>
      </c>
      <c r="CK233" s="88">
        <v>39.619999999999997</v>
      </c>
      <c r="CL233" s="88">
        <v>81.319999999999993</v>
      </c>
    </row>
    <row r="234" spans="1:90" x14ac:dyDescent="0.3">
      <c r="A234" s="91" t="s">
        <v>761</v>
      </c>
      <c r="B234" s="91" t="s">
        <v>942</v>
      </c>
      <c r="C234" s="91">
        <v>37056</v>
      </c>
      <c r="D234" s="102" t="s">
        <v>991</v>
      </c>
      <c r="E234" s="93">
        <v>0.88617729067167261</v>
      </c>
      <c r="F234" s="91">
        <v>4294.78</v>
      </c>
      <c r="G234" s="108">
        <v>8.8188501026694048</v>
      </c>
      <c r="H234" s="91">
        <v>1</v>
      </c>
      <c r="I234" s="91">
        <v>2.4</v>
      </c>
      <c r="J234" s="91">
        <v>0</v>
      </c>
      <c r="K234" s="91">
        <v>85</v>
      </c>
      <c r="L234" s="91">
        <v>1</v>
      </c>
      <c r="M234" s="91">
        <v>1</v>
      </c>
      <c r="N234" s="91">
        <v>78</v>
      </c>
      <c r="O234" s="91">
        <v>82</v>
      </c>
      <c r="P234" s="91">
        <v>25</v>
      </c>
      <c r="Q234" s="91">
        <v>31</v>
      </c>
      <c r="R234" s="91">
        <v>9</v>
      </c>
      <c r="S234" s="91">
        <v>11</v>
      </c>
      <c r="T234" s="91">
        <v>24</v>
      </c>
      <c r="U234" s="91">
        <v>52</v>
      </c>
      <c r="V234" s="91">
        <v>34</v>
      </c>
      <c r="W234" s="91">
        <v>3</v>
      </c>
      <c r="X234" s="91">
        <v>21</v>
      </c>
      <c r="Y234" s="91">
        <v>8</v>
      </c>
      <c r="Z234" s="91">
        <v>22</v>
      </c>
      <c r="AA234" s="91">
        <v>0</v>
      </c>
      <c r="AB234" s="91">
        <v>2535.61</v>
      </c>
      <c r="AC234" s="91">
        <v>1</v>
      </c>
      <c r="AD234" s="91">
        <v>15</v>
      </c>
      <c r="AE234" s="91">
        <v>146.19999999999999</v>
      </c>
      <c r="AF234" s="91">
        <v>299.95999999999998</v>
      </c>
      <c r="AG234" s="91">
        <v>194.86</v>
      </c>
      <c r="AH234" s="91">
        <v>170.18</v>
      </c>
      <c r="AI234" s="91">
        <v>17.829999999999998</v>
      </c>
      <c r="AJ234" s="91">
        <v>23</v>
      </c>
      <c r="AK234" s="91">
        <v>35.619999999999997</v>
      </c>
      <c r="AL234" s="91">
        <v>98.55</v>
      </c>
      <c r="AM234" s="91">
        <v>651.74</v>
      </c>
      <c r="AN234" s="91">
        <v>4</v>
      </c>
      <c r="AO234" s="91">
        <v>48.06</v>
      </c>
      <c r="AP234" s="91">
        <v>15.45</v>
      </c>
      <c r="AQ234" s="91">
        <v>37.72</v>
      </c>
      <c r="AR234" s="88">
        <v>478</v>
      </c>
      <c r="AS234" s="88">
        <f t="shared" si="3"/>
        <v>487</v>
      </c>
      <c r="AT234" s="109">
        <v>1.882845188284519</v>
      </c>
      <c r="AU234" s="88">
        <v>478</v>
      </c>
      <c r="AV234" s="88">
        <v>0</v>
      </c>
      <c r="AW234" s="88">
        <v>86</v>
      </c>
      <c r="AX234" s="88">
        <v>0</v>
      </c>
      <c r="AY234" s="88">
        <v>5</v>
      </c>
      <c r="AZ234" s="88">
        <v>0</v>
      </c>
      <c r="BA234" s="88">
        <v>1</v>
      </c>
      <c r="BB234" s="88">
        <v>1</v>
      </c>
      <c r="BC234" s="88">
        <v>95</v>
      </c>
      <c r="BD234" s="88">
        <v>92</v>
      </c>
      <c r="BE234" s="88">
        <v>28</v>
      </c>
      <c r="BF234" s="88">
        <v>26</v>
      </c>
      <c r="BG234" s="88">
        <v>0</v>
      </c>
      <c r="BH234" s="88">
        <v>13</v>
      </c>
      <c r="BI234" s="88">
        <v>13</v>
      </c>
      <c r="BJ234" s="88">
        <v>30</v>
      </c>
      <c r="BK234" s="88">
        <v>45</v>
      </c>
      <c r="BL234" s="88">
        <v>9</v>
      </c>
      <c r="BM234" s="88">
        <v>3</v>
      </c>
      <c r="BN234" s="88">
        <v>17</v>
      </c>
      <c r="BO234" s="88">
        <v>3</v>
      </c>
      <c r="BP234" s="88">
        <v>16</v>
      </c>
      <c r="BQ234" s="88">
        <v>2634.2</v>
      </c>
      <c r="BR234" s="88">
        <v>0</v>
      </c>
      <c r="BS234" s="88">
        <v>1600.7</v>
      </c>
      <c r="BT234" s="88">
        <v>0</v>
      </c>
      <c r="BU234" s="88">
        <v>28.13</v>
      </c>
      <c r="BV234" s="88">
        <v>0</v>
      </c>
      <c r="BW234" s="88">
        <v>1</v>
      </c>
      <c r="BX234" s="88">
        <v>24.39</v>
      </c>
      <c r="BY234" s="88">
        <v>238.36</v>
      </c>
      <c r="BZ234" s="88">
        <v>265.58999999999997</v>
      </c>
      <c r="CA234" s="88">
        <v>84.22</v>
      </c>
      <c r="CB234" s="88">
        <v>149.29</v>
      </c>
      <c r="CC234" s="88">
        <v>0</v>
      </c>
      <c r="CD234" s="88">
        <v>23.54</v>
      </c>
      <c r="CE234" s="88">
        <v>27.92</v>
      </c>
      <c r="CF234" s="88">
        <v>49.87</v>
      </c>
      <c r="CG234" s="88">
        <v>71.290000000000006</v>
      </c>
      <c r="CH234" s="88">
        <v>34.11</v>
      </c>
      <c r="CI234" s="88">
        <v>4.75</v>
      </c>
      <c r="CJ234" s="88">
        <v>24.68</v>
      </c>
      <c r="CK234" s="88">
        <v>3.18</v>
      </c>
      <c r="CL234" s="88">
        <v>31.31</v>
      </c>
    </row>
    <row r="235" spans="1:90" x14ac:dyDescent="0.3">
      <c r="A235" s="91" t="s">
        <v>761</v>
      </c>
      <c r="B235" s="91" t="s">
        <v>942</v>
      </c>
      <c r="C235" s="91">
        <v>37057</v>
      </c>
      <c r="D235" s="102" t="s">
        <v>992</v>
      </c>
      <c r="E235" s="93">
        <v>1.3050522403609413</v>
      </c>
      <c r="F235" s="91">
        <v>5180.3999999999996</v>
      </c>
      <c r="G235" s="108">
        <v>4.0535211267605629</v>
      </c>
      <c r="H235" s="91">
        <v>13</v>
      </c>
      <c r="I235" s="91">
        <v>32.58</v>
      </c>
      <c r="J235" s="91">
        <v>1</v>
      </c>
      <c r="K235" s="91">
        <v>151</v>
      </c>
      <c r="L235" s="91">
        <v>3</v>
      </c>
      <c r="M235" s="91">
        <v>4</v>
      </c>
      <c r="N235" s="91">
        <v>139</v>
      </c>
      <c r="O235" s="91">
        <v>257</v>
      </c>
      <c r="P235" s="91">
        <v>52</v>
      </c>
      <c r="Q235" s="91">
        <v>76</v>
      </c>
      <c r="R235" s="91">
        <v>36</v>
      </c>
      <c r="S235" s="91">
        <v>42</v>
      </c>
      <c r="T235" s="91">
        <v>68</v>
      </c>
      <c r="U235" s="91">
        <v>224</v>
      </c>
      <c r="V235" s="91">
        <v>69</v>
      </c>
      <c r="W235" s="91">
        <v>10</v>
      </c>
      <c r="X235" s="91">
        <v>81</v>
      </c>
      <c r="Y235" s="91">
        <v>18</v>
      </c>
      <c r="Z235" s="91">
        <v>47</v>
      </c>
      <c r="AA235" s="91">
        <v>0</v>
      </c>
      <c r="AB235" s="91">
        <v>2351.63</v>
      </c>
      <c r="AC235" s="91">
        <v>31.47</v>
      </c>
      <c r="AD235" s="91">
        <v>31.69</v>
      </c>
      <c r="AE235" s="91">
        <v>292.39</v>
      </c>
      <c r="AF235" s="91">
        <v>597.04999999999995</v>
      </c>
      <c r="AG235" s="91">
        <v>142.52000000000001</v>
      </c>
      <c r="AH235" s="91">
        <v>342.97</v>
      </c>
      <c r="AI235" s="91">
        <v>134.52000000000001</v>
      </c>
      <c r="AJ235" s="91">
        <v>94.88</v>
      </c>
      <c r="AK235" s="91">
        <v>66.88</v>
      </c>
      <c r="AL235" s="91">
        <v>327.10000000000002</v>
      </c>
      <c r="AM235" s="91">
        <v>273.54000000000002</v>
      </c>
      <c r="AN235" s="91">
        <v>11.2</v>
      </c>
      <c r="AO235" s="91">
        <v>375.63</v>
      </c>
      <c r="AP235" s="91">
        <v>26.49</v>
      </c>
      <c r="AQ235" s="91">
        <v>80.44</v>
      </c>
      <c r="AR235" s="88">
        <v>1331</v>
      </c>
      <c r="AS235" s="88">
        <f t="shared" si="3"/>
        <v>1278</v>
      </c>
      <c r="AT235" s="109">
        <v>-3.9819684447783623</v>
      </c>
      <c r="AU235" s="88">
        <v>1331</v>
      </c>
      <c r="AV235" s="88">
        <v>0</v>
      </c>
      <c r="AW235" s="88">
        <v>184</v>
      </c>
      <c r="AX235" s="88">
        <v>0</v>
      </c>
      <c r="AY235" s="88">
        <v>11</v>
      </c>
      <c r="AZ235" s="88">
        <v>0</v>
      </c>
      <c r="BA235" s="88">
        <v>2</v>
      </c>
      <c r="BB235" s="88">
        <v>4</v>
      </c>
      <c r="BC235" s="88">
        <v>150</v>
      </c>
      <c r="BD235" s="88">
        <v>306</v>
      </c>
      <c r="BE235" s="88">
        <v>65</v>
      </c>
      <c r="BF235" s="88">
        <v>78</v>
      </c>
      <c r="BG235" s="88">
        <v>12</v>
      </c>
      <c r="BH235" s="88">
        <v>27</v>
      </c>
      <c r="BI235" s="88">
        <v>32</v>
      </c>
      <c r="BJ235" s="88">
        <v>76</v>
      </c>
      <c r="BK235" s="88">
        <v>206</v>
      </c>
      <c r="BL235" s="88">
        <v>59</v>
      </c>
      <c r="BM235" s="88">
        <v>9</v>
      </c>
      <c r="BN235" s="88">
        <v>71</v>
      </c>
      <c r="BO235" s="88">
        <v>16</v>
      </c>
      <c r="BP235" s="88">
        <v>46</v>
      </c>
      <c r="BQ235" s="88">
        <v>5304.3</v>
      </c>
      <c r="BR235" s="88">
        <v>0</v>
      </c>
      <c r="BS235" s="88">
        <v>2456.3000000000002</v>
      </c>
      <c r="BT235" s="88">
        <v>0</v>
      </c>
      <c r="BU235" s="88">
        <v>78.06</v>
      </c>
      <c r="BV235" s="88">
        <v>0</v>
      </c>
      <c r="BW235" s="88">
        <v>11</v>
      </c>
      <c r="BX235" s="88">
        <v>65.52</v>
      </c>
      <c r="BY235" s="88">
        <v>260.73</v>
      </c>
      <c r="BZ235" s="88">
        <v>674.15</v>
      </c>
      <c r="CA235" s="88">
        <v>212.32</v>
      </c>
      <c r="CB235" s="88">
        <v>329.7</v>
      </c>
      <c r="CC235" s="88">
        <v>40.07</v>
      </c>
      <c r="CD235" s="88">
        <v>58.22</v>
      </c>
      <c r="CE235" s="88">
        <v>84.19</v>
      </c>
      <c r="CF235" s="88">
        <v>84.66</v>
      </c>
      <c r="CG235" s="88">
        <v>322.45999999999998</v>
      </c>
      <c r="CH235" s="88">
        <v>255.48</v>
      </c>
      <c r="CI235" s="88">
        <v>12.6</v>
      </c>
      <c r="CJ235" s="88">
        <v>368.29</v>
      </c>
      <c r="CK235" s="88">
        <v>23.99</v>
      </c>
      <c r="CL235" s="88">
        <v>84.69</v>
      </c>
    </row>
    <row r="236" spans="1:90" x14ac:dyDescent="0.3">
      <c r="A236" s="91" t="s">
        <v>761</v>
      </c>
      <c r="B236" s="91" t="s">
        <v>942</v>
      </c>
      <c r="C236" s="91">
        <v>37059</v>
      </c>
      <c r="D236" s="102" t="s">
        <v>993</v>
      </c>
      <c r="E236" s="93">
        <v>8.5253068774171847</v>
      </c>
      <c r="F236" s="91">
        <v>1586.93</v>
      </c>
      <c r="G236" s="108">
        <v>3.0342829827915869</v>
      </c>
      <c r="H236" s="91">
        <v>3</v>
      </c>
      <c r="I236" s="91">
        <v>47.28</v>
      </c>
      <c r="J236" s="91">
        <v>0</v>
      </c>
      <c r="K236" s="91">
        <v>45</v>
      </c>
      <c r="L236" s="91">
        <v>2</v>
      </c>
      <c r="M236" s="91">
        <v>3</v>
      </c>
      <c r="N236" s="91">
        <v>101</v>
      </c>
      <c r="O236" s="91">
        <v>134</v>
      </c>
      <c r="P236" s="91">
        <v>17</v>
      </c>
      <c r="Q236" s="91">
        <v>44</v>
      </c>
      <c r="R236" s="91">
        <v>3</v>
      </c>
      <c r="S236" s="91">
        <v>15</v>
      </c>
      <c r="T236" s="91">
        <v>21</v>
      </c>
      <c r="U236" s="91">
        <v>64</v>
      </c>
      <c r="V236" s="91">
        <v>24</v>
      </c>
      <c r="W236" s="91">
        <v>3</v>
      </c>
      <c r="X236" s="91">
        <v>20</v>
      </c>
      <c r="Y236" s="91">
        <v>5</v>
      </c>
      <c r="Z236" s="91">
        <v>22</v>
      </c>
      <c r="AA236" s="91">
        <v>0</v>
      </c>
      <c r="AB236" s="91">
        <v>356.82</v>
      </c>
      <c r="AC236" s="91">
        <v>7</v>
      </c>
      <c r="AD236" s="91">
        <v>17.84</v>
      </c>
      <c r="AE236" s="91">
        <v>281.10000000000002</v>
      </c>
      <c r="AF236" s="91">
        <v>337.29</v>
      </c>
      <c r="AG236" s="91">
        <v>33.979999999999997</v>
      </c>
      <c r="AH236" s="91">
        <v>189.92</v>
      </c>
      <c r="AI236" s="91">
        <v>3</v>
      </c>
      <c r="AJ236" s="91">
        <v>42.53</v>
      </c>
      <c r="AK236" s="91">
        <v>22.74</v>
      </c>
      <c r="AL236" s="91">
        <v>101.74</v>
      </c>
      <c r="AM236" s="91">
        <v>76.599999999999994</v>
      </c>
      <c r="AN236" s="91">
        <v>4</v>
      </c>
      <c r="AO236" s="91">
        <v>55.97</v>
      </c>
      <c r="AP236" s="91">
        <v>8.66</v>
      </c>
      <c r="AQ236" s="91">
        <v>47.74</v>
      </c>
      <c r="AR236" s="88">
        <v>570</v>
      </c>
      <c r="AS236" s="88">
        <f t="shared" si="3"/>
        <v>523</v>
      </c>
      <c r="AT236" s="109">
        <v>-8.2456140350877192</v>
      </c>
      <c r="AU236" s="88">
        <v>570</v>
      </c>
      <c r="AV236" s="88">
        <v>1</v>
      </c>
      <c r="AW236" s="88">
        <v>47</v>
      </c>
      <c r="AX236" s="88">
        <v>0</v>
      </c>
      <c r="AY236" s="88">
        <v>7</v>
      </c>
      <c r="AZ236" s="88">
        <v>1</v>
      </c>
      <c r="BA236" s="88">
        <v>3</v>
      </c>
      <c r="BB236" s="88">
        <v>1</v>
      </c>
      <c r="BC236" s="88">
        <v>108</v>
      </c>
      <c r="BD236" s="88">
        <v>151</v>
      </c>
      <c r="BE236" s="88">
        <v>22</v>
      </c>
      <c r="BF236" s="88">
        <v>47</v>
      </c>
      <c r="BG236" s="88">
        <v>4</v>
      </c>
      <c r="BH236" s="88">
        <v>6</v>
      </c>
      <c r="BI236" s="88">
        <v>19</v>
      </c>
      <c r="BJ236" s="88">
        <v>19</v>
      </c>
      <c r="BK236" s="88">
        <v>64</v>
      </c>
      <c r="BL236" s="88">
        <v>22</v>
      </c>
      <c r="BM236" s="88">
        <v>4</v>
      </c>
      <c r="BN236" s="88">
        <v>22</v>
      </c>
      <c r="BO236" s="88">
        <v>3</v>
      </c>
      <c r="BP236" s="88">
        <v>31</v>
      </c>
      <c r="BQ236" s="88">
        <v>1737.12</v>
      </c>
      <c r="BR236" s="88">
        <v>2</v>
      </c>
      <c r="BS236" s="88">
        <v>511.87</v>
      </c>
      <c r="BT236" s="88">
        <v>0</v>
      </c>
      <c r="BU236" s="88">
        <v>29.95</v>
      </c>
      <c r="BV236" s="88">
        <v>14.1</v>
      </c>
      <c r="BW236" s="88">
        <v>35</v>
      </c>
      <c r="BX236" s="88">
        <v>0</v>
      </c>
      <c r="BY236" s="88">
        <v>227.1</v>
      </c>
      <c r="BZ236" s="88">
        <v>377.43</v>
      </c>
      <c r="CA236" s="88">
        <v>54.47</v>
      </c>
      <c r="CB236" s="88">
        <v>161.66999999999999</v>
      </c>
      <c r="CC236" s="88">
        <v>24.59</v>
      </c>
      <c r="CD236" s="88">
        <v>18.940000000000001</v>
      </c>
      <c r="CE236" s="88">
        <v>71.8</v>
      </c>
      <c r="CF236" s="88">
        <v>21.65</v>
      </c>
      <c r="CG236" s="88">
        <v>94.71</v>
      </c>
      <c r="CH236" s="88">
        <v>41.17</v>
      </c>
      <c r="CI236" s="88">
        <v>8.67</v>
      </c>
      <c r="CJ236" s="88">
        <v>48.17</v>
      </c>
      <c r="CK236" s="88">
        <v>5.42</v>
      </c>
      <c r="CL236" s="88">
        <v>57.05</v>
      </c>
    </row>
    <row r="237" spans="1:90" x14ac:dyDescent="0.3">
      <c r="A237" s="91" t="s">
        <v>761</v>
      </c>
      <c r="B237" s="91" t="s">
        <v>942</v>
      </c>
      <c r="C237" s="91">
        <v>37060</v>
      </c>
      <c r="D237" s="102" t="s">
        <v>994</v>
      </c>
      <c r="E237" s="93">
        <v>11.634562623505827</v>
      </c>
      <c r="F237" s="91">
        <v>12109.58</v>
      </c>
      <c r="G237" s="108">
        <v>6.507028479312198</v>
      </c>
      <c r="H237" s="91">
        <v>5</v>
      </c>
      <c r="I237" s="91">
        <v>43.43</v>
      </c>
      <c r="J237" s="91">
        <v>0</v>
      </c>
      <c r="K237" s="91">
        <v>290</v>
      </c>
      <c r="L237" s="91">
        <v>5</v>
      </c>
      <c r="M237" s="91">
        <v>4</v>
      </c>
      <c r="N237" s="91">
        <v>206</v>
      </c>
      <c r="O237" s="91">
        <v>381</v>
      </c>
      <c r="P237" s="91">
        <v>82</v>
      </c>
      <c r="Q237" s="91">
        <v>95</v>
      </c>
      <c r="R237" s="91">
        <v>46</v>
      </c>
      <c r="S237" s="91">
        <v>44</v>
      </c>
      <c r="T237" s="91">
        <v>127</v>
      </c>
      <c r="U237" s="91">
        <v>285</v>
      </c>
      <c r="V237" s="91">
        <v>114</v>
      </c>
      <c r="W237" s="91">
        <v>8</v>
      </c>
      <c r="X237" s="91">
        <v>98</v>
      </c>
      <c r="Y237" s="91">
        <v>17</v>
      </c>
      <c r="Z237" s="91">
        <v>59</v>
      </c>
      <c r="AA237" s="91">
        <v>0</v>
      </c>
      <c r="AB237" s="91">
        <v>5576.66</v>
      </c>
      <c r="AC237" s="91">
        <v>9.17</v>
      </c>
      <c r="AD237" s="91">
        <v>80.319999999999993</v>
      </c>
      <c r="AE237" s="91">
        <v>503.08</v>
      </c>
      <c r="AF237" s="91">
        <v>2061.36</v>
      </c>
      <c r="AG237" s="91">
        <v>353.45</v>
      </c>
      <c r="AH237" s="91">
        <v>568.58000000000004</v>
      </c>
      <c r="AI237" s="91">
        <v>130.75</v>
      </c>
      <c r="AJ237" s="91">
        <v>220.33</v>
      </c>
      <c r="AK237" s="91">
        <v>138.62</v>
      </c>
      <c r="AL237" s="91">
        <v>701.36</v>
      </c>
      <c r="AM237" s="91">
        <v>1196.3399999999999</v>
      </c>
      <c r="AN237" s="91">
        <v>13</v>
      </c>
      <c r="AO237" s="91">
        <v>352.53</v>
      </c>
      <c r="AP237" s="91">
        <v>27.19</v>
      </c>
      <c r="AQ237" s="91">
        <v>176.84</v>
      </c>
      <c r="AR237" s="88">
        <v>1860</v>
      </c>
      <c r="AS237" s="88">
        <f t="shared" si="3"/>
        <v>1861</v>
      </c>
      <c r="AT237" s="109">
        <v>5.3763440860215055E-2</v>
      </c>
      <c r="AU237" s="88">
        <v>1860</v>
      </c>
      <c r="AV237" s="88">
        <v>0</v>
      </c>
      <c r="AW237" s="88">
        <v>316</v>
      </c>
      <c r="AX237" s="88">
        <v>0</v>
      </c>
      <c r="AY237" s="88">
        <v>11</v>
      </c>
      <c r="AZ237" s="88">
        <v>1</v>
      </c>
      <c r="BA237" s="88">
        <v>1</v>
      </c>
      <c r="BB237" s="88">
        <v>9</v>
      </c>
      <c r="BC237" s="88">
        <v>223</v>
      </c>
      <c r="BD237" s="88">
        <v>424</v>
      </c>
      <c r="BE237" s="88">
        <v>88</v>
      </c>
      <c r="BF237" s="88">
        <v>81</v>
      </c>
      <c r="BG237" s="88">
        <v>6</v>
      </c>
      <c r="BH237" s="88">
        <v>39</v>
      </c>
      <c r="BI237" s="88">
        <v>34</v>
      </c>
      <c r="BJ237" s="88">
        <v>128</v>
      </c>
      <c r="BK237" s="88">
        <v>275</v>
      </c>
      <c r="BL237" s="88">
        <v>90</v>
      </c>
      <c r="BM237" s="88">
        <v>3</v>
      </c>
      <c r="BN237" s="88">
        <v>75</v>
      </c>
      <c r="BO237" s="88">
        <v>15</v>
      </c>
      <c r="BP237" s="88">
        <v>59</v>
      </c>
      <c r="BQ237" s="88">
        <v>14758.97</v>
      </c>
      <c r="BR237" s="88">
        <v>0</v>
      </c>
      <c r="BS237" s="88">
        <v>5153.58</v>
      </c>
      <c r="BT237" s="88">
        <v>0</v>
      </c>
      <c r="BU237" s="88">
        <v>305.67</v>
      </c>
      <c r="BV237" s="88">
        <v>79.09</v>
      </c>
      <c r="BW237" s="88">
        <v>0.54</v>
      </c>
      <c r="BX237" s="88">
        <v>177.57</v>
      </c>
      <c r="BY237" s="88">
        <v>592.85</v>
      </c>
      <c r="BZ237" s="88">
        <v>1564.11</v>
      </c>
      <c r="CA237" s="88">
        <v>231.7</v>
      </c>
      <c r="CB237" s="88">
        <v>589.16</v>
      </c>
      <c r="CC237" s="88">
        <v>60.54</v>
      </c>
      <c r="CD237" s="88">
        <v>97.46</v>
      </c>
      <c r="CE237" s="88">
        <v>121.34</v>
      </c>
      <c r="CF237" s="88">
        <v>176.63</v>
      </c>
      <c r="CG237" s="88">
        <v>601.26</v>
      </c>
      <c r="CH237" s="88">
        <v>4921.8100000000004</v>
      </c>
      <c r="CI237" s="88">
        <v>3</v>
      </c>
      <c r="CJ237" s="88">
        <v>335.9</v>
      </c>
      <c r="CK237" s="88">
        <v>31.82</v>
      </c>
      <c r="CL237" s="88">
        <v>160.24</v>
      </c>
    </row>
    <row r="238" spans="1:90" x14ac:dyDescent="0.3">
      <c r="A238" s="91" t="s">
        <v>761</v>
      </c>
      <c r="B238" s="91" t="s">
        <v>942</v>
      </c>
      <c r="C238" s="91">
        <v>37061</v>
      </c>
      <c r="D238" s="102" t="s">
        <v>995</v>
      </c>
      <c r="E238" s="93">
        <v>24.313568473288928</v>
      </c>
      <c r="F238" s="91">
        <v>14191.4</v>
      </c>
      <c r="G238" s="108">
        <v>5.2972751026502429</v>
      </c>
      <c r="H238" s="91">
        <v>20</v>
      </c>
      <c r="I238" s="91">
        <v>45.2</v>
      </c>
      <c r="J238" s="91">
        <v>1</v>
      </c>
      <c r="K238" s="91">
        <v>409</v>
      </c>
      <c r="L238" s="91">
        <v>5</v>
      </c>
      <c r="M238" s="91">
        <v>7</v>
      </c>
      <c r="N238" s="91">
        <v>399</v>
      </c>
      <c r="O238" s="91">
        <v>566</v>
      </c>
      <c r="P238" s="91">
        <v>139</v>
      </c>
      <c r="Q238" s="91">
        <v>165</v>
      </c>
      <c r="R238" s="91">
        <v>53</v>
      </c>
      <c r="S238" s="91">
        <v>65</v>
      </c>
      <c r="T238" s="91">
        <v>145</v>
      </c>
      <c r="U238" s="91">
        <v>327</v>
      </c>
      <c r="V238" s="91">
        <v>128</v>
      </c>
      <c r="W238" s="91">
        <v>19</v>
      </c>
      <c r="X238" s="91">
        <v>120</v>
      </c>
      <c r="Y238" s="91">
        <v>28</v>
      </c>
      <c r="Z238" s="91">
        <v>103</v>
      </c>
      <c r="AA238" s="91">
        <v>0</v>
      </c>
      <c r="AB238" s="91">
        <v>7417.71</v>
      </c>
      <c r="AC238" s="91">
        <v>6</v>
      </c>
      <c r="AD238" s="91">
        <v>44.85</v>
      </c>
      <c r="AE238" s="91">
        <v>782.01</v>
      </c>
      <c r="AF238" s="91">
        <v>1795.77</v>
      </c>
      <c r="AG238" s="91">
        <v>1238.75</v>
      </c>
      <c r="AH238" s="91">
        <v>608.88</v>
      </c>
      <c r="AI238" s="91">
        <v>86.77</v>
      </c>
      <c r="AJ238" s="91">
        <v>134.19</v>
      </c>
      <c r="AK238" s="91">
        <v>146.83000000000001</v>
      </c>
      <c r="AL238" s="91">
        <v>565.41</v>
      </c>
      <c r="AM238" s="91">
        <v>765.92</v>
      </c>
      <c r="AN238" s="91">
        <v>28.97</v>
      </c>
      <c r="AO238" s="91">
        <v>355.38</v>
      </c>
      <c r="AP238" s="91">
        <v>46.72</v>
      </c>
      <c r="AQ238" s="91">
        <v>167.24</v>
      </c>
      <c r="AR238" s="88">
        <v>2603</v>
      </c>
      <c r="AS238" s="88">
        <f t="shared" si="3"/>
        <v>2679</v>
      </c>
      <c r="AT238" s="109">
        <v>2.9197080291970803</v>
      </c>
      <c r="AU238" s="88">
        <v>2603</v>
      </c>
      <c r="AV238" s="88">
        <v>1</v>
      </c>
      <c r="AW238" s="88">
        <v>447</v>
      </c>
      <c r="AX238" s="88">
        <v>0</v>
      </c>
      <c r="AY238" s="88">
        <v>40</v>
      </c>
      <c r="AZ238" s="88">
        <v>1</v>
      </c>
      <c r="BA238" s="88">
        <v>2</v>
      </c>
      <c r="BB238" s="88">
        <v>2</v>
      </c>
      <c r="BC238" s="88">
        <v>405</v>
      </c>
      <c r="BD238" s="88">
        <v>625</v>
      </c>
      <c r="BE238" s="88">
        <v>159</v>
      </c>
      <c r="BF238" s="88">
        <v>142</v>
      </c>
      <c r="BG238" s="88">
        <v>11</v>
      </c>
      <c r="BH238" s="88">
        <v>34</v>
      </c>
      <c r="BI238" s="88">
        <v>60</v>
      </c>
      <c r="BJ238" s="88">
        <v>131</v>
      </c>
      <c r="BK238" s="88">
        <v>294</v>
      </c>
      <c r="BL238" s="88">
        <v>75</v>
      </c>
      <c r="BM238" s="88">
        <v>9</v>
      </c>
      <c r="BN238" s="88">
        <v>97</v>
      </c>
      <c r="BO238" s="88">
        <v>21</v>
      </c>
      <c r="BP238" s="88">
        <v>99</v>
      </c>
      <c r="BQ238" s="88">
        <v>11777.57</v>
      </c>
      <c r="BR238" s="88">
        <v>0</v>
      </c>
      <c r="BS238" s="88">
        <v>5965.25</v>
      </c>
      <c r="BT238" s="88">
        <v>0</v>
      </c>
      <c r="BU238" s="88">
        <v>314.56</v>
      </c>
      <c r="BV238" s="88">
        <v>1.1000000000000001</v>
      </c>
      <c r="BW238" s="88">
        <v>5</v>
      </c>
      <c r="BX238" s="88">
        <v>2</v>
      </c>
      <c r="BY238" s="88">
        <v>869.5</v>
      </c>
      <c r="BZ238" s="88">
        <v>1856.84</v>
      </c>
      <c r="CA238" s="88">
        <v>944.08</v>
      </c>
      <c r="CB238" s="88">
        <v>540.91999999999996</v>
      </c>
      <c r="CC238" s="88">
        <v>31.49</v>
      </c>
      <c r="CD238" s="88">
        <v>61.62</v>
      </c>
      <c r="CE238" s="88">
        <v>152.77000000000001</v>
      </c>
      <c r="CF238" s="88">
        <v>165.92</v>
      </c>
      <c r="CG238" s="88">
        <v>418.66</v>
      </c>
      <c r="CH238" s="88">
        <v>296.97000000000003</v>
      </c>
      <c r="CI238" s="88">
        <v>16.96</v>
      </c>
      <c r="CJ238" s="88">
        <v>269.75</v>
      </c>
      <c r="CK238" s="88">
        <v>27.57</v>
      </c>
      <c r="CL238" s="88">
        <v>183.76</v>
      </c>
    </row>
    <row r="239" spans="1:90" x14ac:dyDescent="0.3">
      <c r="A239" s="91" t="s">
        <v>761</v>
      </c>
      <c r="B239" s="91" t="s">
        <v>942</v>
      </c>
      <c r="C239" s="91">
        <v>37062</v>
      </c>
      <c r="D239" s="102" t="s">
        <v>996</v>
      </c>
      <c r="E239" s="93">
        <v>13.431882686849574</v>
      </c>
      <c r="F239" s="91">
        <v>1794.74</v>
      </c>
      <c r="G239" s="108">
        <v>3.3609363295880148</v>
      </c>
      <c r="H239" s="91">
        <v>8</v>
      </c>
      <c r="I239" s="91">
        <v>43.25</v>
      </c>
      <c r="J239" s="91">
        <v>0</v>
      </c>
      <c r="K239" s="91">
        <v>44</v>
      </c>
      <c r="L239" s="91">
        <v>4</v>
      </c>
      <c r="M239" s="91">
        <v>0</v>
      </c>
      <c r="N239" s="91">
        <v>54</v>
      </c>
      <c r="O239" s="91">
        <v>136</v>
      </c>
      <c r="P239" s="91">
        <v>16</v>
      </c>
      <c r="Q239" s="91">
        <v>58</v>
      </c>
      <c r="R239" s="91">
        <v>12</v>
      </c>
      <c r="S239" s="91">
        <v>20</v>
      </c>
      <c r="T239" s="91">
        <v>18</v>
      </c>
      <c r="U239" s="91">
        <v>72</v>
      </c>
      <c r="V239" s="91">
        <v>28</v>
      </c>
      <c r="W239" s="91">
        <v>5</v>
      </c>
      <c r="X239" s="91">
        <v>33</v>
      </c>
      <c r="Y239" s="91">
        <v>4</v>
      </c>
      <c r="Z239" s="91">
        <v>30</v>
      </c>
      <c r="AA239" s="91">
        <v>0</v>
      </c>
      <c r="AB239" s="91">
        <v>422.8</v>
      </c>
      <c r="AC239" s="91">
        <v>7.42</v>
      </c>
      <c r="AD239" s="91">
        <v>0</v>
      </c>
      <c r="AE239" s="91">
        <v>109.04</v>
      </c>
      <c r="AF239" s="91">
        <v>362.03</v>
      </c>
      <c r="AG239" s="91">
        <v>146.03</v>
      </c>
      <c r="AH239" s="91">
        <v>218.48</v>
      </c>
      <c r="AI239" s="91">
        <v>23.2</v>
      </c>
      <c r="AJ239" s="91">
        <v>61.23</v>
      </c>
      <c r="AK239" s="91">
        <v>17.03</v>
      </c>
      <c r="AL239" s="91">
        <v>129.13999999999999</v>
      </c>
      <c r="AM239" s="91">
        <v>128.54</v>
      </c>
      <c r="AN239" s="91">
        <v>7</v>
      </c>
      <c r="AO239" s="91">
        <v>92.36</v>
      </c>
      <c r="AP239" s="91">
        <v>4</v>
      </c>
      <c r="AQ239" s="91">
        <v>66.44</v>
      </c>
      <c r="AR239" s="88">
        <v>589</v>
      </c>
      <c r="AS239" s="88">
        <f t="shared" si="3"/>
        <v>534</v>
      </c>
      <c r="AT239" s="109">
        <f>(AS239-AR239)/AR239*100</f>
        <v>-9.3378607809847214</v>
      </c>
      <c r="AU239" s="88" t="s">
        <v>808</v>
      </c>
      <c r="AV239" s="88" t="s">
        <v>808</v>
      </c>
      <c r="AW239" s="88" t="s">
        <v>808</v>
      </c>
      <c r="AX239" s="88" t="s">
        <v>808</v>
      </c>
      <c r="AY239" s="88" t="s">
        <v>808</v>
      </c>
      <c r="AZ239" s="88" t="s">
        <v>808</v>
      </c>
      <c r="BA239" s="88" t="s">
        <v>808</v>
      </c>
      <c r="BB239" s="88" t="s">
        <v>808</v>
      </c>
      <c r="BC239" s="88" t="s">
        <v>808</v>
      </c>
      <c r="BD239" s="88" t="s">
        <v>808</v>
      </c>
      <c r="BE239" s="88" t="s">
        <v>808</v>
      </c>
      <c r="BF239" s="88" t="s">
        <v>808</v>
      </c>
      <c r="BG239" s="88" t="s">
        <v>808</v>
      </c>
      <c r="BH239" s="88" t="s">
        <v>808</v>
      </c>
      <c r="BI239" s="88" t="s">
        <v>808</v>
      </c>
      <c r="BJ239" s="88" t="s">
        <v>808</v>
      </c>
      <c r="BK239" s="88" t="s">
        <v>808</v>
      </c>
      <c r="BL239" s="88" t="s">
        <v>808</v>
      </c>
      <c r="BM239" s="88" t="s">
        <v>808</v>
      </c>
      <c r="BN239" s="88" t="s">
        <v>808</v>
      </c>
      <c r="BO239" s="88" t="s">
        <v>808</v>
      </c>
      <c r="BP239" s="88" t="s">
        <v>808</v>
      </c>
      <c r="BQ239" s="88" t="s">
        <v>808</v>
      </c>
      <c r="BR239" s="88" t="s">
        <v>808</v>
      </c>
      <c r="BS239" s="88" t="s">
        <v>808</v>
      </c>
      <c r="BT239" s="88" t="s">
        <v>808</v>
      </c>
      <c r="BU239" s="88" t="s">
        <v>808</v>
      </c>
      <c r="BV239" s="88" t="s">
        <v>808</v>
      </c>
      <c r="BW239" s="88" t="s">
        <v>808</v>
      </c>
      <c r="BX239" s="88" t="s">
        <v>808</v>
      </c>
      <c r="BY239" s="88" t="s">
        <v>808</v>
      </c>
      <c r="BZ239" s="88" t="s">
        <v>808</v>
      </c>
      <c r="CA239" s="88" t="s">
        <v>808</v>
      </c>
      <c r="CB239" s="88" t="s">
        <v>808</v>
      </c>
      <c r="CC239" s="88" t="s">
        <v>808</v>
      </c>
      <c r="CD239" s="88" t="s">
        <v>808</v>
      </c>
      <c r="CE239" s="88" t="s">
        <v>808</v>
      </c>
      <c r="CF239" s="88" t="s">
        <v>808</v>
      </c>
      <c r="CG239" s="88" t="s">
        <v>808</v>
      </c>
      <c r="CH239" s="88" t="s">
        <v>808</v>
      </c>
      <c r="CI239" s="88" t="s">
        <v>808</v>
      </c>
      <c r="CJ239" s="88" t="s">
        <v>808</v>
      </c>
      <c r="CK239" s="88" t="s">
        <v>808</v>
      </c>
      <c r="CL239" s="88" t="s">
        <v>808</v>
      </c>
    </row>
    <row r="240" spans="1:90" x14ac:dyDescent="0.3">
      <c r="A240" s="91" t="s">
        <v>761</v>
      </c>
      <c r="B240" s="91" t="s">
        <v>997</v>
      </c>
      <c r="C240" s="91">
        <v>38001</v>
      </c>
      <c r="D240" s="102" t="s">
        <v>998</v>
      </c>
      <c r="E240" s="93">
        <v>23.66908991952727</v>
      </c>
      <c r="F240" s="91">
        <v>4663.33</v>
      </c>
      <c r="G240" s="108">
        <v>3.4983720930232556</v>
      </c>
      <c r="H240" s="91">
        <v>5</v>
      </c>
      <c r="I240" s="91">
        <v>10.220000000000001</v>
      </c>
      <c r="J240" s="91">
        <v>0</v>
      </c>
      <c r="K240" s="91">
        <v>130</v>
      </c>
      <c r="L240" s="91">
        <v>9</v>
      </c>
      <c r="M240" s="91">
        <v>3</v>
      </c>
      <c r="N240" s="91">
        <v>199</v>
      </c>
      <c r="O240" s="91">
        <v>318</v>
      </c>
      <c r="P240" s="91">
        <v>66</v>
      </c>
      <c r="Q240" s="91">
        <v>93</v>
      </c>
      <c r="R240" s="91">
        <v>23</v>
      </c>
      <c r="S240" s="91">
        <v>39</v>
      </c>
      <c r="T240" s="91">
        <v>58</v>
      </c>
      <c r="U240" s="91">
        <v>149</v>
      </c>
      <c r="V240" s="91">
        <v>65</v>
      </c>
      <c r="W240" s="91">
        <v>8</v>
      </c>
      <c r="X240" s="91">
        <v>83</v>
      </c>
      <c r="Y240" s="91">
        <v>7</v>
      </c>
      <c r="Z240" s="91">
        <v>83</v>
      </c>
      <c r="AA240" s="91">
        <v>0</v>
      </c>
      <c r="AB240" s="91">
        <v>1286.1500000000001</v>
      </c>
      <c r="AC240" s="91">
        <v>180.55</v>
      </c>
      <c r="AD240" s="91">
        <v>18.37</v>
      </c>
      <c r="AE240" s="91">
        <v>328.34</v>
      </c>
      <c r="AF240" s="91">
        <v>997.46</v>
      </c>
      <c r="AG240" s="91">
        <v>170.21</v>
      </c>
      <c r="AH240" s="91">
        <v>357.27</v>
      </c>
      <c r="AI240" s="91">
        <v>67.02</v>
      </c>
      <c r="AJ240" s="91">
        <v>84.41</v>
      </c>
      <c r="AK240" s="91">
        <v>73.23</v>
      </c>
      <c r="AL240" s="91">
        <v>189.53</v>
      </c>
      <c r="AM240" s="91">
        <v>193.92</v>
      </c>
      <c r="AN240" s="91">
        <v>14.28</v>
      </c>
      <c r="AO240" s="91">
        <v>405.72</v>
      </c>
      <c r="AP240" s="91">
        <v>9.7799999999999994</v>
      </c>
      <c r="AQ240" s="91">
        <v>287.08999999999997</v>
      </c>
      <c r="AR240" s="88">
        <v>1457</v>
      </c>
      <c r="AS240" s="88">
        <f t="shared" si="3"/>
        <v>1333</v>
      </c>
      <c r="AT240" s="109">
        <v>-8.5106382978723403</v>
      </c>
      <c r="AU240" s="88">
        <v>1457</v>
      </c>
      <c r="AV240" s="88">
        <v>0</v>
      </c>
      <c r="AW240" s="88">
        <v>156</v>
      </c>
      <c r="AX240" s="88">
        <v>0</v>
      </c>
      <c r="AY240" s="88">
        <v>28</v>
      </c>
      <c r="AZ240" s="88">
        <v>1</v>
      </c>
      <c r="BA240" s="88">
        <v>3</v>
      </c>
      <c r="BB240" s="88">
        <v>4</v>
      </c>
      <c r="BC240" s="88">
        <v>240</v>
      </c>
      <c r="BD240" s="88">
        <v>387</v>
      </c>
      <c r="BE240" s="88">
        <v>80</v>
      </c>
      <c r="BF240" s="88">
        <v>107</v>
      </c>
      <c r="BG240" s="88">
        <v>5</v>
      </c>
      <c r="BH240" s="88">
        <v>15</v>
      </c>
      <c r="BI240" s="88">
        <v>48</v>
      </c>
      <c r="BJ240" s="88">
        <v>56</v>
      </c>
      <c r="BK240" s="88">
        <v>152</v>
      </c>
      <c r="BL240" s="88">
        <v>41</v>
      </c>
      <c r="BM240" s="88">
        <v>5</v>
      </c>
      <c r="BN240" s="88">
        <v>76</v>
      </c>
      <c r="BO240" s="88">
        <v>10</v>
      </c>
      <c r="BP240" s="88">
        <v>77</v>
      </c>
      <c r="BQ240" s="88">
        <v>4688.53</v>
      </c>
      <c r="BR240" s="88">
        <v>0</v>
      </c>
      <c r="BS240" s="88">
        <v>1164.5899999999999</v>
      </c>
      <c r="BT240" s="88">
        <v>0</v>
      </c>
      <c r="BU240" s="88">
        <v>185.02</v>
      </c>
      <c r="BV240" s="88">
        <v>2.35</v>
      </c>
      <c r="BW240" s="88">
        <v>55.85</v>
      </c>
      <c r="BX240" s="88">
        <v>32.22</v>
      </c>
      <c r="BY240" s="88">
        <v>464.13</v>
      </c>
      <c r="BZ240" s="88">
        <v>1091.08</v>
      </c>
      <c r="CA240" s="88">
        <v>179.72</v>
      </c>
      <c r="CB240" s="88">
        <v>362.27</v>
      </c>
      <c r="CC240" s="88">
        <v>14.27</v>
      </c>
      <c r="CD240" s="88">
        <v>77.540000000000006</v>
      </c>
      <c r="CE240" s="88">
        <v>113.84</v>
      </c>
      <c r="CF240" s="88">
        <v>69.290000000000006</v>
      </c>
      <c r="CG240" s="88">
        <v>212.41</v>
      </c>
      <c r="CH240" s="88">
        <v>285.70999999999998</v>
      </c>
      <c r="CI240" s="88">
        <v>15.97</v>
      </c>
      <c r="CJ240" s="88">
        <v>259.48</v>
      </c>
      <c r="CK240" s="88">
        <v>33.64</v>
      </c>
      <c r="CL240" s="88">
        <v>270.79000000000002</v>
      </c>
    </row>
    <row r="241" spans="1:90" x14ac:dyDescent="0.3">
      <c r="A241" s="91" t="s">
        <v>761</v>
      </c>
      <c r="B241" s="91" t="s">
        <v>997</v>
      </c>
      <c r="C241" s="91">
        <v>38003</v>
      </c>
      <c r="D241" s="102" t="s">
        <v>999</v>
      </c>
      <c r="E241" s="93">
        <v>6.2260704186581926</v>
      </c>
      <c r="F241" s="91">
        <v>2981.28</v>
      </c>
      <c r="G241" s="108">
        <v>3.3162180200222471</v>
      </c>
      <c r="H241" s="91">
        <v>2</v>
      </c>
      <c r="I241" s="91">
        <v>14.67</v>
      </c>
      <c r="J241" s="91">
        <v>0</v>
      </c>
      <c r="K241" s="91">
        <v>151</v>
      </c>
      <c r="L241" s="91">
        <v>2</v>
      </c>
      <c r="M241" s="91">
        <v>8</v>
      </c>
      <c r="N241" s="91">
        <v>105</v>
      </c>
      <c r="O241" s="91">
        <v>203</v>
      </c>
      <c r="P241" s="91">
        <v>40</v>
      </c>
      <c r="Q241" s="91">
        <v>59</v>
      </c>
      <c r="R241" s="91">
        <v>10</v>
      </c>
      <c r="S241" s="91">
        <v>29</v>
      </c>
      <c r="T241" s="91">
        <v>54</v>
      </c>
      <c r="U241" s="91">
        <v>101</v>
      </c>
      <c r="V241" s="91">
        <v>29</v>
      </c>
      <c r="W241" s="91">
        <v>7</v>
      </c>
      <c r="X241" s="91">
        <v>56</v>
      </c>
      <c r="Y241" s="91">
        <v>7</v>
      </c>
      <c r="Z241" s="91">
        <v>38</v>
      </c>
      <c r="AA241" s="91">
        <v>0</v>
      </c>
      <c r="AB241" s="91">
        <v>1198.83</v>
      </c>
      <c r="AC241" s="91">
        <v>14.81</v>
      </c>
      <c r="AD241" s="91">
        <v>49.07</v>
      </c>
      <c r="AE241" s="91">
        <v>267.32</v>
      </c>
      <c r="AF241" s="91">
        <v>504.07</v>
      </c>
      <c r="AG241" s="91">
        <v>119.77</v>
      </c>
      <c r="AH241" s="91">
        <v>204.8</v>
      </c>
      <c r="AI241" s="91">
        <v>19.829999999999998</v>
      </c>
      <c r="AJ241" s="91">
        <v>66.5</v>
      </c>
      <c r="AK241" s="91">
        <v>61.63</v>
      </c>
      <c r="AL241" s="91">
        <v>134.72</v>
      </c>
      <c r="AM241" s="91">
        <v>65.81</v>
      </c>
      <c r="AN241" s="91">
        <v>17.18</v>
      </c>
      <c r="AO241" s="91">
        <v>155.58000000000001</v>
      </c>
      <c r="AP241" s="91">
        <v>23.28</v>
      </c>
      <c r="AQ241" s="91">
        <v>78.08</v>
      </c>
      <c r="AR241" s="88">
        <v>1013</v>
      </c>
      <c r="AS241" s="88">
        <f t="shared" si="3"/>
        <v>899</v>
      </c>
      <c r="AT241" s="109">
        <v>-11.253701875616979</v>
      </c>
      <c r="AU241" s="88">
        <v>1013</v>
      </c>
      <c r="AV241" s="88">
        <v>1</v>
      </c>
      <c r="AW241" s="88">
        <v>195</v>
      </c>
      <c r="AX241" s="88">
        <v>0</v>
      </c>
      <c r="AY241" s="88">
        <v>24</v>
      </c>
      <c r="AZ241" s="88">
        <v>0</v>
      </c>
      <c r="BA241" s="88">
        <v>4</v>
      </c>
      <c r="BB241" s="88">
        <v>4</v>
      </c>
      <c r="BC241" s="88">
        <v>129</v>
      </c>
      <c r="BD241" s="88">
        <v>242</v>
      </c>
      <c r="BE241" s="88">
        <v>49</v>
      </c>
      <c r="BF241" s="88">
        <v>63</v>
      </c>
      <c r="BG241" s="88">
        <v>3</v>
      </c>
      <c r="BH241" s="88">
        <v>12</v>
      </c>
      <c r="BI241" s="88">
        <v>31</v>
      </c>
      <c r="BJ241" s="88">
        <v>57</v>
      </c>
      <c r="BK241" s="88">
        <v>102</v>
      </c>
      <c r="BL241" s="88">
        <v>15</v>
      </c>
      <c r="BM241" s="88">
        <v>2</v>
      </c>
      <c r="BN241" s="88">
        <v>48</v>
      </c>
      <c r="BO241" s="88">
        <v>12</v>
      </c>
      <c r="BP241" s="88">
        <v>47</v>
      </c>
      <c r="BQ241" s="88">
        <v>3205.18</v>
      </c>
      <c r="BR241" s="88">
        <v>13.92</v>
      </c>
      <c r="BS241" s="88">
        <v>1280.77</v>
      </c>
      <c r="BT241" s="88">
        <v>0</v>
      </c>
      <c r="BU241" s="88">
        <v>88.7</v>
      </c>
      <c r="BV241" s="88">
        <v>0</v>
      </c>
      <c r="BW241" s="88">
        <v>3.11</v>
      </c>
      <c r="BX241" s="88">
        <v>21.99</v>
      </c>
      <c r="BY241" s="88">
        <v>318.45</v>
      </c>
      <c r="BZ241" s="88">
        <v>566.20000000000005</v>
      </c>
      <c r="CA241" s="88">
        <v>155.49</v>
      </c>
      <c r="CB241" s="88">
        <v>231.08</v>
      </c>
      <c r="CC241" s="88">
        <v>20.59</v>
      </c>
      <c r="CD241" s="88">
        <v>26.32</v>
      </c>
      <c r="CE241" s="88">
        <v>77.89</v>
      </c>
      <c r="CF241" s="88">
        <v>70.73</v>
      </c>
      <c r="CG241" s="88">
        <v>155.83000000000001</v>
      </c>
      <c r="CH241" s="88">
        <v>36.44</v>
      </c>
      <c r="CI241" s="88">
        <v>18.16</v>
      </c>
      <c r="CJ241" s="88">
        <v>120.77</v>
      </c>
      <c r="CK241" s="88">
        <v>30.73</v>
      </c>
      <c r="CL241" s="88">
        <v>77.3</v>
      </c>
    </row>
    <row r="242" spans="1:90" x14ac:dyDescent="0.3">
      <c r="A242" s="91" t="s">
        <v>761</v>
      </c>
      <c r="B242" s="91" t="s">
        <v>997</v>
      </c>
      <c r="C242" s="91">
        <v>38004</v>
      </c>
      <c r="D242" s="102" t="s">
        <v>1000</v>
      </c>
      <c r="E242" s="93">
        <v>6.2116822159123828</v>
      </c>
      <c r="F242" s="91">
        <v>9928.51</v>
      </c>
      <c r="G242" s="108">
        <v>3.6895243403939055</v>
      </c>
      <c r="H242" s="91">
        <v>9</v>
      </c>
      <c r="I242" s="91">
        <v>28.2</v>
      </c>
      <c r="J242" s="91">
        <v>0</v>
      </c>
      <c r="K242" s="91">
        <v>311</v>
      </c>
      <c r="L242" s="91">
        <v>10</v>
      </c>
      <c r="M242" s="91">
        <v>5</v>
      </c>
      <c r="N242" s="91">
        <v>350</v>
      </c>
      <c r="O242" s="91">
        <v>636</v>
      </c>
      <c r="P242" s="91">
        <v>106</v>
      </c>
      <c r="Q242" s="91">
        <v>151</v>
      </c>
      <c r="R242" s="91">
        <v>78</v>
      </c>
      <c r="S242" s="91">
        <v>83</v>
      </c>
      <c r="T242" s="91">
        <v>151</v>
      </c>
      <c r="U242" s="91">
        <v>345</v>
      </c>
      <c r="V242" s="91">
        <v>113</v>
      </c>
      <c r="W242" s="91">
        <v>22</v>
      </c>
      <c r="X242" s="91">
        <v>146</v>
      </c>
      <c r="Y242" s="91">
        <v>39</v>
      </c>
      <c r="Z242" s="91">
        <v>145</v>
      </c>
      <c r="AA242" s="91">
        <v>0</v>
      </c>
      <c r="AB242" s="91">
        <v>3451.4</v>
      </c>
      <c r="AC242" s="91">
        <v>24.15</v>
      </c>
      <c r="AD242" s="91">
        <v>123.44</v>
      </c>
      <c r="AE242" s="91">
        <v>645.13</v>
      </c>
      <c r="AF242" s="91">
        <v>2049.7399999999998</v>
      </c>
      <c r="AG242" s="91">
        <v>299.95999999999998</v>
      </c>
      <c r="AH242" s="91">
        <v>746.29</v>
      </c>
      <c r="AI242" s="91">
        <v>213.9</v>
      </c>
      <c r="AJ242" s="91">
        <v>468.93</v>
      </c>
      <c r="AK242" s="91">
        <v>189.53</v>
      </c>
      <c r="AL242" s="91">
        <v>482.16</v>
      </c>
      <c r="AM242" s="91">
        <v>506.54</v>
      </c>
      <c r="AN242" s="91">
        <v>55.77</v>
      </c>
      <c r="AO242" s="91">
        <v>281.47000000000003</v>
      </c>
      <c r="AP242" s="91">
        <v>80.81</v>
      </c>
      <c r="AQ242" s="91">
        <v>309.29000000000002</v>
      </c>
      <c r="AR242" s="88">
        <v>2919</v>
      </c>
      <c r="AS242" s="88">
        <f t="shared" si="3"/>
        <v>2691</v>
      </c>
      <c r="AT242" s="109">
        <v>-7.8108941418293938</v>
      </c>
      <c r="AU242" s="88">
        <v>2919</v>
      </c>
      <c r="AV242" s="88">
        <v>1</v>
      </c>
      <c r="AW242" s="88">
        <v>356</v>
      </c>
      <c r="AX242" s="88">
        <v>0</v>
      </c>
      <c r="AY242" s="88">
        <v>30</v>
      </c>
      <c r="AZ242" s="88">
        <v>0</v>
      </c>
      <c r="BA242" s="88">
        <v>6</v>
      </c>
      <c r="BB242" s="88">
        <v>10</v>
      </c>
      <c r="BC242" s="88">
        <v>421</v>
      </c>
      <c r="BD242" s="88">
        <v>742</v>
      </c>
      <c r="BE242" s="88">
        <v>134</v>
      </c>
      <c r="BF242" s="88">
        <v>163</v>
      </c>
      <c r="BG242" s="88">
        <v>7</v>
      </c>
      <c r="BH242" s="88">
        <v>68</v>
      </c>
      <c r="BI242" s="88">
        <v>71</v>
      </c>
      <c r="BJ242" s="88">
        <v>155</v>
      </c>
      <c r="BK242" s="88">
        <v>325</v>
      </c>
      <c r="BL242" s="88">
        <v>102</v>
      </c>
      <c r="BM242" s="88">
        <v>26</v>
      </c>
      <c r="BN242" s="88">
        <v>121</v>
      </c>
      <c r="BO242" s="88">
        <v>50</v>
      </c>
      <c r="BP242" s="88">
        <v>168</v>
      </c>
      <c r="BQ242" s="88">
        <v>10729.42</v>
      </c>
      <c r="BR242" s="88">
        <v>0</v>
      </c>
      <c r="BS242" s="88">
        <v>3822.19</v>
      </c>
      <c r="BT242" s="88">
        <v>0</v>
      </c>
      <c r="BU242" s="88">
        <v>212.65</v>
      </c>
      <c r="BV242" s="88">
        <v>0</v>
      </c>
      <c r="BW242" s="88">
        <v>33.82</v>
      </c>
      <c r="BX242" s="88">
        <v>137.57</v>
      </c>
      <c r="BY242" s="88">
        <v>828.83</v>
      </c>
      <c r="BZ242" s="88">
        <v>2130.4699999999998</v>
      </c>
      <c r="CA242" s="88">
        <v>424.19</v>
      </c>
      <c r="CB242" s="88">
        <v>650.03</v>
      </c>
      <c r="CC242" s="88">
        <v>22.11</v>
      </c>
      <c r="CD242" s="88">
        <v>182.62</v>
      </c>
      <c r="CE242" s="88">
        <v>499.33</v>
      </c>
      <c r="CF242" s="88">
        <v>204.79</v>
      </c>
      <c r="CG242" s="88">
        <v>488.2</v>
      </c>
      <c r="CH242" s="88">
        <v>639.53</v>
      </c>
      <c r="CI242" s="88">
        <v>55.81</v>
      </c>
      <c r="CJ242" s="88">
        <v>221.82</v>
      </c>
      <c r="CK242" s="88">
        <v>114.25</v>
      </c>
      <c r="CL242" s="88">
        <v>295.97000000000003</v>
      </c>
    </row>
    <row r="243" spans="1:90" x14ac:dyDescent="0.3">
      <c r="A243" s="91" t="s">
        <v>761</v>
      </c>
      <c r="B243" s="91" t="s">
        <v>997</v>
      </c>
      <c r="C243" s="91">
        <v>38005</v>
      </c>
      <c r="D243" s="102" t="s">
        <v>1001</v>
      </c>
      <c r="E243" s="93">
        <v>44.463943285490146</v>
      </c>
      <c r="F243" s="91">
        <v>2672.97</v>
      </c>
      <c r="G243" s="108">
        <v>3.727991631799163</v>
      </c>
      <c r="H243" s="91">
        <v>4</v>
      </c>
      <c r="I243" s="91">
        <v>11.59</v>
      </c>
      <c r="J243" s="91">
        <v>1</v>
      </c>
      <c r="K243" s="91">
        <v>61</v>
      </c>
      <c r="L243" s="91">
        <v>2</v>
      </c>
      <c r="M243" s="91">
        <v>6</v>
      </c>
      <c r="N243" s="91">
        <v>109</v>
      </c>
      <c r="O243" s="91">
        <v>176</v>
      </c>
      <c r="P243" s="91">
        <v>24</v>
      </c>
      <c r="Q243" s="91">
        <v>71</v>
      </c>
      <c r="R243" s="91">
        <v>17</v>
      </c>
      <c r="S243" s="91">
        <v>27</v>
      </c>
      <c r="T243" s="91">
        <v>32</v>
      </c>
      <c r="U243" s="91">
        <v>67</v>
      </c>
      <c r="V243" s="91">
        <v>29</v>
      </c>
      <c r="W243" s="91">
        <v>2</v>
      </c>
      <c r="X243" s="91">
        <v>41</v>
      </c>
      <c r="Y243" s="91">
        <v>6</v>
      </c>
      <c r="Z243" s="91">
        <v>46</v>
      </c>
      <c r="AA243" s="91">
        <v>2</v>
      </c>
      <c r="AB243" s="91">
        <v>860.45</v>
      </c>
      <c r="AC243" s="91">
        <v>21.17</v>
      </c>
      <c r="AD243" s="91">
        <v>149.18</v>
      </c>
      <c r="AE243" s="91">
        <v>207.17</v>
      </c>
      <c r="AF243" s="91">
        <v>533.32000000000005</v>
      </c>
      <c r="AG243" s="91">
        <v>136.69</v>
      </c>
      <c r="AH243" s="91">
        <v>184.27</v>
      </c>
      <c r="AI243" s="91">
        <v>39.369999999999997</v>
      </c>
      <c r="AJ243" s="91">
        <v>71.099999999999994</v>
      </c>
      <c r="AK243" s="91">
        <v>56.85</v>
      </c>
      <c r="AL243" s="91">
        <v>98.76</v>
      </c>
      <c r="AM243" s="91">
        <v>111.68</v>
      </c>
      <c r="AN243" s="91">
        <v>7.17</v>
      </c>
      <c r="AO243" s="91">
        <v>95.1</v>
      </c>
      <c r="AP243" s="91">
        <v>15.87</v>
      </c>
      <c r="AQ243" s="91">
        <v>82.82</v>
      </c>
      <c r="AR243" s="88">
        <v>836</v>
      </c>
      <c r="AS243" s="88">
        <f t="shared" si="3"/>
        <v>717</v>
      </c>
      <c r="AT243" s="109">
        <v>-14.23444976076555</v>
      </c>
      <c r="AU243" s="88">
        <v>836</v>
      </c>
      <c r="AV243" s="88">
        <v>2</v>
      </c>
      <c r="AW243" s="88">
        <v>87</v>
      </c>
      <c r="AX243" s="88">
        <v>0</v>
      </c>
      <c r="AY243" s="88">
        <v>15</v>
      </c>
      <c r="AZ243" s="88">
        <v>2</v>
      </c>
      <c r="BA243" s="88">
        <v>1</v>
      </c>
      <c r="BB243" s="88">
        <v>5</v>
      </c>
      <c r="BC243" s="88">
        <v>139</v>
      </c>
      <c r="BD243" s="88">
        <v>231</v>
      </c>
      <c r="BE243" s="88">
        <v>34</v>
      </c>
      <c r="BF243" s="88">
        <v>63</v>
      </c>
      <c r="BG243" s="88">
        <v>5</v>
      </c>
      <c r="BH243" s="88">
        <v>17</v>
      </c>
      <c r="BI243" s="88">
        <v>27</v>
      </c>
      <c r="BJ243" s="88">
        <v>34</v>
      </c>
      <c r="BK243" s="88">
        <v>79</v>
      </c>
      <c r="BL243" s="88">
        <v>24</v>
      </c>
      <c r="BM243" s="88">
        <v>3</v>
      </c>
      <c r="BN243" s="88">
        <v>34</v>
      </c>
      <c r="BO243" s="88">
        <v>13</v>
      </c>
      <c r="BP243" s="88">
        <v>43</v>
      </c>
      <c r="BQ243" s="88">
        <v>2866.88</v>
      </c>
      <c r="BR243" s="88">
        <v>6.36</v>
      </c>
      <c r="BS243" s="88">
        <v>884.31</v>
      </c>
      <c r="BT243" s="88">
        <v>0</v>
      </c>
      <c r="BU243" s="88">
        <v>383.87</v>
      </c>
      <c r="BV243" s="88">
        <v>2</v>
      </c>
      <c r="BW243" s="88">
        <v>18.75</v>
      </c>
      <c r="BX243" s="88">
        <v>167.86</v>
      </c>
      <c r="BY243" s="88">
        <v>228.34</v>
      </c>
      <c r="BZ243" s="88">
        <v>613.9</v>
      </c>
      <c r="CA243" s="88">
        <v>211</v>
      </c>
      <c r="CB243" s="88">
        <v>181.41</v>
      </c>
      <c r="CC243" s="88">
        <v>25.49</v>
      </c>
      <c r="CD243" s="88">
        <v>41.77</v>
      </c>
      <c r="CE243" s="88">
        <v>79.540000000000006</v>
      </c>
      <c r="CF243" s="88">
        <v>53.27</v>
      </c>
      <c r="CG243" s="88">
        <v>119.98</v>
      </c>
      <c r="CH243" s="88">
        <v>37.880000000000003</v>
      </c>
      <c r="CI243" s="88">
        <v>8.5</v>
      </c>
      <c r="CJ243" s="88">
        <v>58.95</v>
      </c>
      <c r="CK243" s="88">
        <v>36.049999999999997</v>
      </c>
      <c r="CL243" s="88">
        <v>119.01</v>
      </c>
    </row>
    <row r="244" spans="1:90" x14ac:dyDescent="0.3">
      <c r="A244" s="91" t="s">
        <v>761</v>
      </c>
      <c r="B244" s="91" t="s">
        <v>997</v>
      </c>
      <c r="C244" s="91">
        <v>38006</v>
      </c>
      <c r="D244" s="102" t="s">
        <v>1002</v>
      </c>
      <c r="E244" s="93">
        <v>36.069865729139394</v>
      </c>
      <c r="F244" s="91">
        <v>5916.4</v>
      </c>
      <c r="G244" s="108">
        <v>2.701552511415525</v>
      </c>
      <c r="H244" s="91">
        <v>52</v>
      </c>
      <c r="I244" s="91">
        <v>282.19</v>
      </c>
      <c r="J244" s="91">
        <v>0</v>
      </c>
      <c r="K244" s="91">
        <v>88</v>
      </c>
      <c r="L244" s="91">
        <v>4</v>
      </c>
      <c r="M244" s="91">
        <v>12</v>
      </c>
      <c r="N244" s="91">
        <v>318</v>
      </c>
      <c r="O244" s="91">
        <v>582</v>
      </c>
      <c r="P244" s="91">
        <v>41</v>
      </c>
      <c r="Q244" s="91">
        <v>419</v>
      </c>
      <c r="R244" s="91">
        <v>16</v>
      </c>
      <c r="S244" s="91">
        <v>43</v>
      </c>
      <c r="T244" s="91">
        <v>190</v>
      </c>
      <c r="U244" s="91">
        <v>144</v>
      </c>
      <c r="V244" s="91">
        <v>85</v>
      </c>
      <c r="W244" s="91">
        <v>6</v>
      </c>
      <c r="X244" s="91">
        <v>53</v>
      </c>
      <c r="Y244" s="91">
        <v>64</v>
      </c>
      <c r="Z244" s="91">
        <v>125</v>
      </c>
      <c r="AA244" s="91">
        <v>0</v>
      </c>
      <c r="AB244" s="91">
        <v>267.37</v>
      </c>
      <c r="AC244" s="91">
        <v>13.8</v>
      </c>
      <c r="AD244" s="91">
        <v>101.31</v>
      </c>
      <c r="AE244" s="91">
        <v>498.52</v>
      </c>
      <c r="AF244" s="91">
        <v>1680.69</v>
      </c>
      <c r="AG244" s="91">
        <v>129.31</v>
      </c>
      <c r="AH244" s="91">
        <v>1700.6</v>
      </c>
      <c r="AI244" s="91">
        <v>31.67</v>
      </c>
      <c r="AJ244" s="91">
        <v>102.34</v>
      </c>
      <c r="AK244" s="91">
        <v>268.24</v>
      </c>
      <c r="AL244" s="91">
        <v>236.66</v>
      </c>
      <c r="AM244" s="91">
        <v>159.22</v>
      </c>
      <c r="AN244" s="91">
        <v>10.27</v>
      </c>
      <c r="AO244" s="91">
        <v>284.39</v>
      </c>
      <c r="AP244" s="91">
        <v>153.52000000000001</v>
      </c>
      <c r="AQ244" s="91">
        <v>278.49</v>
      </c>
      <c r="AR244" s="88">
        <v>2497</v>
      </c>
      <c r="AS244" s="88">
        <f t="shared" si="3"/>
        <v>2190</v>
      </c>
      <c r="AT244" s="109">
        <v>-12.294753704445334</v>
      </c>
      <c r="AU244" s="88">
        <v>2497</v>
      </c>
      <c r="AV244" s="88">
        <v>0</v>
      </c>
      <c r="AW244" s="88">
        <v>103</v>
      </c>
      <c r="AX244" s="88">
        <v>0</v>
      </c>
      <c r="AY244" s="88">
        <v>34</v>
      </c>
      <c r="AZ244" s="88">
        <v>0</v>
      </c>
      <c r="BA244" s="88">
        <v>4</v>
      </c>
      <c r="BB244" s="88">
        <v>10</v>
      </c>
      <c r="BC244" s="88">
        <v>436</v>
      </c>
      <c r="BD244" s="88">
        <v>696</v>
      </c>
      <c r="BE244" s="88">
        <v>54</v>
      </c>
      <c r="BF244" s="88">
        <v>452</v>
      </c>
      <c r="BG244" s="88">
        <v>55</v>
      </c>
      <c r="BH244" s="88">
        <v>18</v>
      </c>
      <c r="BI244" s="88">
        <v>35</v>
      </c>
      <c r="BJ244" s="88">
        <v>217</v>
      </c>
      <c r="BK244" s="88">
        <v>151</v>
      </c>
      <c r="BL244" s="88">
        <v>64</v>
      </c>
      <c r="BM244" s="88">
        <v>3</v>
      </c>
      <c r="BN244" s="88">
        <v>65</v>
      </c>
      <c r="BO244" s="88">
        <v>75</v>
      </c>
      <c r="BP244" s="88">
        <v>114</v>
      </c>
      <c r="BQ244" s="88">
        <v>6930.89</v>
      </c>
      <c r="BR244" s="88">
        <v>0</v>
      </c>
      <c r="BS244" s="88">
        <v>398.36</v>
      </c>
      <c r="BT244" s="88">
        <v>0</v>
      </c>
      <c r="BU244" s="88">
        <v>143.65</v>
      </c>
      <c r="BV244" s="88">
        <v>0</v>
      </c>
      <c r="BW244" s="88">
        <v>11.34</v>
      </c>
      <c r="BX244" s="88">
        <v>87.44</v>
      </c>
      <c r="BY244" s="88">
        <v>701.54</v>
      </c>
      <c r="BZ244" s="88">
        <v>1980.67</v>
      </c>
      <c r="CA244" s="88">
        <v>169.08</v>
      </c>
      <c r="CB244" s="88">
        <v>1896.07</v>
      </c>
      <c r="CC244" s="88">
        <v>290.82</v>
      </c>
      <c r="CD244" s="88">
        <v>49.43</v>
      </c>
      <c r="CE244" s="88">
        <v>122.77</v>
      </c>
      <c r="CF244" s="88">
        <v>385.26</v>
      </c>
      <c r="CG244" s="88">
        <v>238.36</v>
      </c>
      <c r="CH244" s="88">
        <v>141.01</v>
      </c>
      <c r="CI244" s="88">
        <v>7</v>
      </c>
      <c r="CJ244" s="88">
        <v>188.21</v>
      </c>
      <c r="CK244" s="88">
        <v>223.66</v>
      </c>
      <c r="CL244" s="88">
        <v>330.69</v>
      </c>
    </row>
    <row r="245" spans="1:90" x14ac:dyDescent="0.3">
      <c r="A245" s="91" t="s">
        <v>761</v>
      </c>
      <c r="B245" s="91" t="s">
        <v>997</v>
      </c>
      <c r="C245" s="91">
        <v>38007</v>
      </c>
      <c r="D245" s="102" t="s">
        <v>1003</v>
      </c>
      <c r="E245" s="93">
        <v>4.9437300954463641</v>
      </c>
      <c r="F245" s="91">
        <v>4501.7700000000004</v>
      </c>
      <c r="G245" s="108">
        <v>4.8510452586206902</v>
      </c>
      <c r="H245" s="91">
        <v>2</v>
      </c>
      <c r="I245" s="91">
        <v>2</v>
      </c>
      <c r="J245" s="91">
        <v>0</v>
      </c>
      <c r="K245" s="91">
        <v>84</v>
      </c>
      <c r="L245" s="91">
        <v>1</v>
      </c>
      <c r="M245" s="91">
        <v>9</v>
      </c>
      <c r="N245" s="91">
        <v>91</v>
      </c>
      <c r="O245" s="91">
        <v>268</v>
      </c>
      <c r="P245" s="91">
        <v>32</v>
      </c>
      <c r="Q245" s="91">
        <v>75</v>
      </c>
      <c r="R245" s="91">
        <v>17</v>
      </c>
      <c r="S245" s="91">
        <v>28</v>
      </c>
      <c r="T245" s="91">
        <v>27</v>
      </c>
      <c r="U245" s="91">
        <v>113</v>
      </c>
      <c r="V245" s="91">
        <v>37</v>
      </c>
      <c r="W245" s="91">
        <v>15</v>
      </c>
      <c r="X245" s="91">
        <v>63</v>
      </c>
      <c r="Y245" s="91">
        <v>12</v>
      </c>
      <c r="Z245" s="91">
        <v>56</v>
      </c>
      <c r="AA245" s="91">
        <v>0</v>
      </c>
      <c r="AB245" s="91">
        <v>2094.37</v>
      </c>
      <c r="AC245" s="91">
        <v>4</v>
      </c>
      <c r="AD245" s="91">
        <v>140.6</v>
      </c>
      <c r="AE245" s="91">
        <v>252.65</v>
      </c>
      <c r="AF245" s="91">
        <v>745.82</v>
      </c>
      <c r="AG245" s="91">
        <v>106.97</v>
      </c>
      <c r="AH245" s="91">
        <v>264.44</v>
      </c>
      <c r="AI245" s="91">
        <v>37.69</v>
      </c>
      <c r="AJ245" s="91">
        <v>87.18</v>
      </c>
      <c r="AK245" s="91">
        <v>39.35</v>
      </c>
      <c r="AL245" s="91">
        <v>160.30000000000001</v>
      </c>
      <c r="AM245" s="91">
        <v>110.74</v>
      </c>
      <c r="AN245" s="91">
        <v>26.6</v>
      </c>
      <c r="AO245" s="91">
        <v>277.45</v>
      </c>
      <c r="AP245" s="91">
        <v>21.03</v>
      </c>
      <c r="AQ245" s="91">
        <v>132.58000000000001</v>
      </c>
      <c r="AR245" s="88">
        <v>1050</v>
      </c>
      <c r="AS245" s="88">
        <f t="shared" si="3"/>
        <v>928</v>
      </c>
      <c r="AT245" s="109">
        <v>-11.619047619047619</v>
      </c>
      <c r="AU245" s="88">
        <v>1050</v>
      </c>
      <c r="AV245" s="88">
        <v>0</v>
      </c>
      <c r="AW245" s="88">
        <v>108</v>
      </c>
      <c r="AX245" s="88">
        <v>0</v>
      </c>
      <c r="AY245" s="88">
        <v>11</v>
      </c>
      <c r="AZ245" s="88">
        <v>0</v>
      </c>
      <c r="BA245" s="88">
        <v>3</v>
      </c>
      <c r="BB245" s="88">
        <v>8</v>
      </c>
      <c r="BC245" s="88">
        <v>108</v>
      </c>
      <c r="BD245" s="88">
        <v>328</v>
      </c>
      <c r="BE245" s="88">
        <v>43</v>
      </c>
      <c r="BF245" s="88">
        <v>77</v>
      </c>
      <c r="BG245" s="88">
        <v>2</v>
      </c>
      <c r="BH245" s="88">
        <v>11</v>
      </c>
      <c r="BI245" s="88">
        <v>31</v>
      </c>
      <c r="BJ245" s="88">
        <v>38</v>
      </c>
      <c r="BK245" s="88">
        <v>125</v>
      </c>
      <c r="BL245" s="88">
        <v>25</v>
      </c>
      <c r="BM245" s="88">
        <v>7</v>
      </c>
      <c r="BN245" s="88">
        <v>61</v>
      </c>
      <c r="BO245" s="88">
        <v>11</v>
      </c>
      <c r="BP245" s="88">
        <v>66</v>
      </c>
      <c r="BQ245" s="88">
        <v>5778.74</v>
      </c>
      <c r="BR245" s="88">
        <v>0</v>
      </c>
      <c r="BS245" s="88">
        <v>2841.08</v>
      </c>
      <c r="BT245" s="88">
        <v>0</v>
      </c>
      <c r="BU245" s="88">
        <v>105.82</v>
      </c>
      <c r="BV245" s="88">
        <v>0</v>
      </c>
      <c r="BW245" s="88">
        <v>6</v>
      </c>
      <c r="BX245" s="88">
        <v>107.67</v>
      </c>
      <c r="BY245" s="88">
        <v>258.74</v>
      </c>
      <c r="BZ245" s="88">
        <v>853.09</v>
      </c>
      <c r="CA245" s="88">
        <v>161.62</v>
      </c>
      <c r="CB245" s="88">
        <v>287.64999999999998</v>
      </c>
      <c r="CC245" s="88">
        <v>2</v>
      </c>
      <c r="CD245" s="88">
        <v>35.51</v>
      </c>
      <c r="CE245" s="88">
        <v>100.54</v>
      </c>
      <c r="CF245" s="88">
        <v>49.68</v>
      </c>
      <c r="CG245" s="88">
        <v>169.9</v>
      </c>
      <c r="CH245" s="88">
        <v>105.78</v>
      </c>
      <c r="CI245" s="88">
        <v>17.16</v>
      </c>
      <c r="CJ245" s="88">
        <v>601.1</v>
      </c>
      <c r="CK245" s="88">
        <v>22.36</v>
      </c>
      <c r="CL245" s="88">
        <v>160.86000000000001</v>
      </c>
    </row>
    <row r="246" spans="1:90" x14ac:dyDescent="0.3">
      <c r="A246" s="91" t="s">
        <v>761</v>
      </c>
      <c r="B246" s="91" t="s">
        <v>997</v>
      </c>
      <c r="C246" s="91">
        <v>38008</v>
      </c>
      <c r="D246" s="102" t="s">
        <v>997</v>
      </c>
      <c r="E246" s="93">
        <v>10.892768357146595</v>
      </c>
      <c r="F246" s="91">
        <v>39897.06</v>
      </c>
      <c r="G246" s="108">
        <v>3.3989657522576247</v>
      </c>
      <c r="H246" s="91">
        <v>95</v>
      </c>
      <c r="I246" s="91">
        <v>275.2</v>
      </c>
      <c r="J246" s="91">
        <v>0</v>
      </c>
      <c r="K246" s="91">
        <v>632</v>
      </c>
      <c r="L246" s="91">
        <v>24</v>
      </c>
      <c r="M246" s="91">
        <v>25</v>
      </c>
      <c r="N246" s="91">
        <v>1056</v>
      </c>
      <c r="O246" s="91">
        <v>2527</v>
      </c>
      <c r="P246" s="91">
        <v>301</v>
      </c>
      <c r="Q246" s="91">
        <v>773</v>
      </c>
      <c r="R246" s="91">
        <v>312</v>
      </c>
      <c r="S246" s="91">
        <v>349</v>
      </c>
      <c r="T246" s="91">
        <v>704</v>
      </c>
      <c r="U246" s="91">
        <v>2457</v>
      </c>
      <c r="V246" s="91">
        <v>453</v>
      </c>
      <c r="W246" s="91">
        <v>113</v>
      </c>
      <c r="X246" s="91">
        <v>1232</v>
      </c>
      <c r="Y246" s="91">
        <v>173</v>
      </c>
      <c r="Z246" s="91">
        <v>607</v>
      </c>
      <c r="AA246" s="91">
        <v>0</v>
      </c>
      <c r="AB246" s="91">
        <v>6114.24</v>
      </c>
      <c r="AC246" s="91">
        <v>250.21</v>
      </c>
      <c r="AD246" s="91">
        <v>566.88</v>
      </c>
      <c r="AE246" s="91">
        <v>2470.6</v>
      </c>
      <c r="AF246" s="91">
        <v>8794.69</v>
      </c>
      <c r="AG246" s="91">
        <v>1657.75</v>
      </c>
      <c r="AH246" s="91">
        <v>3716.96</v>
      </c>
      <c r="AI246" s="91">
        <v>1095.49</v>
      </c>
      <c r="AJ246" s="91">
        <v>1075.19</v>
      </c>
      <c r="AK246" s="91">
        <v>778.22</v>
      </c>
      <c r="AL246" s="91">
        <v>3776.3</v>
      </c>
      <c r="AM246" s="91">
        <v>3500.23</v>
      </c>
      <c r="AN246" s="91">
        <v>449.05</v>
      </c>
      <c r="AO246" s="91">
        <v>3580.66</v>
      </c>
      <c r="AP246" s="91">
        <v>408.35</v>
      </c>
      <c r="AQ246" s="91">
        <v>1662.24</v>
      </c>
      <c r="AR246" s="88">
        <v>12013</v>
      </c>
      <c r="AS246" s="88">
        <f t="shared" si="3"/>
        <v>11738</v>
      </c>
      <c r="AT246" s="109">
        <v>-2.2891867143927414</v>
      </c>
      <c r="AU246" s="88">
        <v>12013</v>
      </c>
      <c r="AV246" s="88">
        <v>2</v>
      </c>
      <c r="AW246" s="88">
        <v>729</v>
      </c>
      <c r="AX246" s="88">
        <v>0</v>
      </c>
      <c r="AY246" s="88">
        <v>143</v>
      </c>
      <c r="AZ246" s="88">
        <v>2</v>
      </c>
      <c r="BA246" s="88">
        <v>21</v>
      </c>
      <c r="BB246" s="88">
        <v>19</v>
      </c>
      <c r="BC246" s="88">
        <v>1192</v>
      </c>
      <c r="BD246" s="88">
        <v>2917</v>
      </c>
      <c r="BE246" s="88">
        <v>382</v>
      </c>
      <c r="BF246" s="88">
        <v>803</v>
      </c>
      <c r="BG246" s="88">
        <v>79</v>
      </c>
      <c r="BH246" s="88">
        <v>314</v>
      </c>
      <c r="BI246" s="88">
        <v>373</v>
      </c>
      <c r="BJ246" s="88">
        <v>708</v>
      </c>
      <c r="BK246" s="88">
        <v>2314</v>
      </c>
      <c r="BL246" s="88">
        <v>419</v>
      </c>
      <c r="BM246" s="88">
        <v>75</v>
      </c>
      <c r="BN246" s="88">
        <v>977</v>
      </c>
      <c r="BO246" s="88">
        <v>141</v>
      </c>
      <c r="BP246" s="88">
        <v>627</v>
      </c>
      <c r="BQ246" s="88">
        <v>40726.69</v>
      </c>
      <c r="BR246" s="88">
        <v>13</v>
      </c>
      <c r="BS246" s="88">
        <v>6425.45</v>
      </c>
      <c r="BT246" s="88">
        <v>0</v>
      </c>
      <c r="BU246" s="88">
        <v>753.03</v>
      </c>
      <c r="BV246" s="88">
        <v>9.8699999999999992</v>
      </c>
      <c r="BW246" s="88">
        <v>642.03</v>
      </c>
      <c r="BX246" s="88">
        <v>235.31</v>
      </c>
      <c r="BY246" s="88">
        <v>2866.7</v>
      </c>
      <c r="BZ246" s="88">
        <v>10065.69</v>
      </c>
      <c r="CA246" s="88">
        <v>2260.5500000000002</v>
      </c>
      <c r="CB246" s="88">
        <v>3401.93</v>
      </c>
      <c r="CC246" s="88">
        <v>344.86</v>
      </c>
      <c r="CD246" s="88">
        <v>1026.99</v>
      </c>
      <c r="CE246" s="88">
        <v>1528.8</v>
      </c>
      <c r="CF246" s="88">
        <v>849.37</v>
      </c>
      <c r="CG246" s="88">
        <v>3766.64</v>
      </c>
      <c r="CH246" s="88">
        <v>2836.97</v>
      </c>
      <c r="CI246" s="88">
        <v>203.87</v>
      </c>
      <c r="CJ246" s="88">
        <v>2574.69</v>
      </c>
      <c r="CK246" s="88">
        <v>391.85</v>
      </c>
      <c r="CL246" s="88">
        <v>1636.85</v>
      </c>
    </row>
    <row r="247" spans="1:90" x14ac:dyDescent="0.3">
      <c r="A247" s="91" t="s">
        <v>761</v>
      </c>
      <c r="B247" s="91" t="s">
        <v>997</v>
      </c>
      <c r="C247" s="91">
        <v>38010</v>
      </c>
      <c r="D247" s="102" t="s">
        <v>1004</v>
      </c>
      <c r="E247" s="93">
        <v>0</v>
      </c>
      <c r="F247" s="91">
        <v>499.11</v>
      </c>
      <c r="G247" s="108">
        <v>4.7085849056603779</v>
      </c>
      <c r="H247" s="91">
        <v>0</v>
      </c>
      <c r="I247" s="91">
        <v>0</v>
      </c>
      <c r="J247" s="91">
        <v>0</v>
      </c>
      <c r="K247" s="91">
        <v>11</v>
      </c>
      <c r="L247" s="91">
        <v>1</v>
      </c>
      <c r="M247" s="91">
        <v>4</v>
      </c>
      <c r="N247" s="91">
        <v>12</v>
      </c>
      <c r="O247" s="91">
        <v>29</v>
      </c>
      <c r="P247" s="91">
        <v>6</v>
      </c>
      <c r="Q247" s="91">
        <v>12</v>
      </c>
      <c r="R247" s="91">
        <v>1</v>
      </c>
      <c r="S247" s="91">
        <v>3</v>
      </c>
      <c r="T247" s="91">
        <v>0</v>
      </c>
      <c r="U247" s="91">
        <v>10</v>
      </c>
      <c r="V247" s="91">
        <v>2</v>
      </c>
      <c r="W247" s="91">
        <v>1</v>
      </c>
      <c r="X247" s="91">
        <v>9</v>
      </c>
      <c r="Y247" s="91">
        <v>0</v>
      </c>
      <c r="Z247" s="91">
        <v>5</v>
      </c>
      <c r="AA247" s="91">
        <v>0</v>
      </c>
      <c r="AB247" s="91">
        <v>66.45</v>
      </c>
      <c r="AC247" s="91">
        <v>1</v>
      </c>
      <c r="AD247" s="91">
        <v>135.28</v>
      </c>
      <c r="AE247" s="91">
        <v>16.95</v>
      </c>
      <c r="AF247" s="91">
        <v>89.04</v>
      </c>
      <c r="AG247" s="91">
        <v>23.64</v>
      </c>
      <c r="AH247" s="91">
        <v>20.239999999999998</v>
      </c>
      <c r="AI247" s="91">
        <v>1</v>
      </c>
      <c r="AJ247" s="91">
        <v>6</v>
      </c>
      <c r="AK247" s="91">
        <v>0</v>
      </c>
      <c r="AL247" s="91">
        <v>39.1</v>
      </c>
      <c r="AM247" s="91">
        <v>3.95</v>
      </c>
      <c r="AN247" s="91">
        <v>3.16</v>
      </c>
      <c r="AO247" s="91">
        <v>88.3</v>
      </c>
      <c r="AP247" s="91">
        <v>0</v>
      </c>
      <c r="AQ247" s="91">
        <v>5</v>
      </c>
      <c r="AR247" s="88">
        <v>141</v>
      </c>
      <c r="AS247" s="88">
        <f t="shared" si="3"/>
        <v>106</v>
      </c>
      <c r="AT247" s="109">
        <v>-24.822695035460992</v>
      </c>
      <c r="AU247" s="88">
        <v>141</v>
      </c>
      <c r="AV247" s="88">
        <v>0</v>
      </c>
      <c r="AW247" s="88">
        <v>14</v>
      </c>
      <c r="AX247" s="88">
        <v>0</v>
      </c>
      <c r="AY247" s="88">
        <v>0</v>
      </c>
      <c r="AZ247" s="88">
        <v>0</v>
      </c>
      <c r="BA247" s="88">
        <v>1</v>
      </c>
      <c r="BB247" s="88">
        <v>2</v>
      </c>
      <c r="BC247" s="88">
        <v>17</v>
      </c>
      <c r="BD247" s="88">
        <v>41</v>
      </c>
      <c r="BE247" s="88">
        <v>6</v>
      </c>
      <c r="BF247" s="88">
        <v>12</v>
      </c>
      <c r="BG247" s="88">
        <v>0</v>
      </c>
      <c r="BH247" s="88">
        <v>1</v>
      </c>
      <c r="BI247" s="88">
        <v>3</v>
      </c>
      <c r="BJ247" s="88">
        <v>4</v>
      </c>
      <c r="BK247" s="88">
        <v>7</v>
      </c>
      <c r="BL247" s="88">
        <v>0</v>
      </c>
      <c r="BM247" s="88">
        <v>0</v>
      </c>
      <c r="BN247" s="88">
        <v>24</v>
      </c>
      <c r="BO247" s="88">
        <v>2</v>
      </c>
      <c r="BP247" s="88">
        <v>7</v>
      </c>
      <c r="BQ247" s="88">
        <v>487.58</v>
      </c>
      <c r="BR247" s="88">
        <v>0</v>
      </c>
      <c r="BS247" s="88">
        <v>93.68</v>
      </c>
      <c r="BT247" s="88">
        <v>0</v>
      </c>
      <c r="BU247" s="88">
        <v>0</v>
      </c>
      <c r="BV247" s="88">
        <v>0</v>
      </c>
      <c r="BW247" s="88">
        <v>1</v>
      </c>
      <c r="BX247" s="88">
        <v>105.07</v>
      </c>
      <c r="BY247" s="88">
        <v>24.64</v>
      </c>
      <c r="BZ247" s="88">
        <v>89.42</v>
      </c>
      <c r="CA247" s="88">
        <v>8</v>
      </c>
      <c r="CB247" s="88">
        <v>30.06</v>
      </c>
      <c r="CC247" s="88">
        <v>0</v>
      </c>
      <c r="CD247" s="88">
        <v>1</v>
      </c>
      <c r="CE247" s="88">
        <v>5</v>
      </c>
      <c r="CF247" s="88">
        <v>4</v>
      </c>
      <c r="CG247" s="88">
        <v>6.98</v>
      </c>
      <c r="CH247" s="88">
        <v>0</v>
      </c>
      <c r="CI247" s="88">
        <v>0</v>
      </c>
      <c r="CJ247" s="88">
        <v>109.32</v>
      </c>
      <c r="CK247" s="88">
        <v>2</v>
      </c>
      <c r="CL247" s="88">
        <v>7.41</v>
      </c>
    </row>
    <row r="248" spans="1:90" x14ac:dyDescent="0.3">
      <c r="A248" s="91" t="s">
        <v>761</v>
      </c>
      <c r="B248" s="91" t="s">
        <v>997</v>
      </c>
      <c r="C248" s="91">
        <v>38011</v>
      </c>
      <c r="D248" s="102" t="s">
        <v>1005</v>
      </c>
      <c r="E248" s="93">
        <v>3.3188435796591453</v>
      </c>
      <c r="F248" s="91">
        <v>684.66</v>
      </c>
      <c r="G248" s="108">
        <v>2.427872340425532</v>
      </c>
      <c r="H248" s="91">
        <v>3</v>
      </c>
      <c r="I248" s="91">
        <v>3</v>
      </c>
      <c r="J248" s="91">
        <v>0</v>
      </c>
      <c r="K248" s="91">
        <v>25</v>
      </c>
      <c r="L248" s="91">
        <v>0</v>
      </c>
      <c r="M248" s="91">
        <v>1</v>
      </c>
      <c r="N248" s="91">
        <v>65</v>
      </c>
      <c r="O248" s="91">
        <v>63</v>
      </c>
      <c r="P248" s="91">
        <v>7</v>
      </c>
      <c r="Q248" s="91">
        <v>23</v>
      </c>
      <c r="R248" s="91">
        <v>3</v>
      </c>
      <c r="S248" s="91">
        <v>8</v>
      </c>
      <c r="T248" s="91">
        <v>13</v>
      </c>
      <c r="U248" s="91">
        <v>22</v>
      </c>
      <c r="V248" s="91">
        <v>14</v>
      </c>
      <c r="W248" s="91">
        <v>0</v>
      </c>
      <c r="X248" s="91">
        <v>15</v>
      </c>
      <c r="Y248" s="91">
        <v>4</v>
      </c>
      <c r="Z248" s="91">
        <v>19</v>
      </c>
      <c r="AA248" s="91">
        <v>0</v>
      </c>
      <c r="AB248" s="91">
        <v>144.93</v>
      </c>
      <c r="AC248" s="91">
        <v>0</v>
      </c>
      <c r="AD248" s="91">
        <v>1</v>
      </c>
      <c r="AE248" s="91">
        <v>79.58</v>
      </c>
      <c r="AF248" s="91">
        <v>148.13</v>
      </c>
      <c r="AG248" s="91">
        <v>11.36</v>
      </c>
      <c r="AH248" s="91">
        <v>89.55</v>
      </c>
      <c r="AI248" s="91">
        <v>2.67</v>
      </c>
      <c r="AJ248" s="91">
        <v>12.45</v>
      </c>
      <c r="AK248" s="91">
        <v>10.31</v>
      </c>
      <c r="AL248" s="91">
        <v>31.59</v>
      </c>
      <c r="AM248" s="91">
        <v>75.27</v>
      </c>
      <c r="AN248" s="91">
        <v>0</v>
      </c>
      <c r="AO248" s="91">
        <v>41.49</v>
      </c>
      <c r="AP248" s="91">
        <v>4.8499999999999996</v>
      </c>
      <c r="AQ248" s="91">
        <v>31.48</v>
      </c>
      <c r="AR248" s="88">
        <v>331</v>
      </c>
      <c r="AS248" s="88">
        <f t="shared" si="3"/>
        <v>282</v>
      </c>
      <c r="AT248" s="109">
        <v>-14.803625377643503</v>
      </c>
      <c r="AU248" s="88">
        <v>331</v>
      </c>
      <c r="AV248" s="88">
        <v>0</v>
      </c>
      <c r="AW248" s="88">
        <v>26</v>
      </c>
      <c r="AX248" s="88">
        <v>0</v>
      </c>
      <c r="AY248" s="88">
        <v>6</v>
      </c>
      <c r="AZ248" s="88">
        <v>0</v>
      </c>
      <c r="BA248" s="88">
        <v>0</v>
      </c>
      <c r="BB248" s="88">
        <v>1</v>
      </c>
      <c r="BC248" s="88">
        <v>104</v>
      </c>
      <c r="BD248" s="88">
        <v>89</v>
      </c>
      <c r="BE248" s="88">
        <v>8</v>
      </c>
      <c r="BF248" s="88">
        <v>24</v>
      </c>
      <c r="BG248" s="88">
        <v>2</v>
      </c>
      <c r="BH248" s="88">
        <v>5</v>
      </c>
      <c r="BI248" s="88">
        <v>4</v>
      </c>
      <c r="BJ248" s="88">
        <v>9</v>
      </c>
      <c r="BK248" s="88">
        <v>21</v>
      </c>
      <c r="BL248" s="88">
        <v>3</v>
      </c>
      <c r="BM248" s="88">
        <v>0</v>
      </c>
      <c r="BN248" s="88">
        <v>15</v>
      </c>
      <c r="BO248" s="88">
        <v>4</v>
      </c>
      <c r="BP248" s="88">
        <v>18</v>
      </c>
      <c r="BQ248" s="88">
        <v>815.1</v>
      </c>
      <c r="BR248" s="88">
        <v>0</v>
      </c>
      <c r="BS248" s="88">
        <v>114.42</v>
      </c>
      <c r="BT248" s="88">
        <v>0</v>
      </c>
      <c r="BU248" s="88">
        <v>14.32</v>
      </c>
      <c r="BV248" s="88">
        <v>0</v>
      </c>
      <c r="BW248" s="88">
        <v>0</v>
      </c>
      <c r="BX248" s="88">
        <v>1</v>
      </c>
      <c r="BY248" s="88">
        <v>162.54</v>
      </c>
      <c r="BZ248" s="88">
        <v>194.65</v>
      </c>
      <c r="CA248" s="88">
        <v>45.5</v>
      </c>
      <c r="CB248" s="88">
        <v>86.49</v>
      </c>
      <c r="CC248" s="88">
        <v>5.4</v>
      </c>
      <c r="CD248" s="88">
        <v>5.67</v>
      </c>
      <c r="CE248" s="88">
        <v>11</v>
      </c>
      <c r="CF248" s="88">
        <v>14.45</v>
      </c>
      <c r="CG248" s="88">
        <v>26</v>
      </c>
      <c r="CH248" s="88">
        <v>64.069999999999993</v>
      </c>
      <c r="CI248" s="88">
        <v>0</v>
      </c>
      <c r="CJ248" s="88">
        <v>58</v>
      </c>
      <c r="CK248" s="88">
        <v>4.58</v>
      </c>
      <c r="CL248" s="88">
        <v>26.73</v>
      </c>
    </row>
    <row r="249" spans="1:90" x14ac:dyDescent="0.3">
      <c r="A249" s="91" t="s">
        <v>761</v>
      </c>
      <c r="B249" s="91" t="s">
        <v>997</v>
      </c>
      <c r="C249" s="91">
        <v>38012</v>
      </c>
      <c r="D249" s="102" t="s">
        <v>1006</v>
      </c>
      <c r="E249" s="93">
        <v>5.2968587616078313</v>
      </c>
      <c r="F249" s="91">
        <v>548.1</v>
      </c>
      <c r="G249" s="108">
        <v>3.7285714285714286</v>
      </c>
      <c r="H249" s="91">
        <v>1</v>
      </c>
      <c r="I249" s="91">
        <v>2</v>
      </c>
      <c r="J249" s="91">
        <v>0</v>
      </c>
      <c r="K249" s="91">
        <v>9</v>
      </c>
      <c r="L249" s="91">
        <v>0</v>
      </c>
      <c r="M249" s="91">
        <v>0</v>
      </c>
      <c r="N249" s="91">
        <v>24</v>
      </c>
      <c r="O249" s="91">
        <v>34</v>
      </c>
      <c r="P249" s="91">
        <v>8</v>
      </c>
      <c r="Q249" s="91">
        <v>8</v>
      </c>
      <c r="R249" s="91">
        <v>1</v>
      </c>
      <c r="S249" s="91">
        <v>6</v>
      </c>
      <c r="T249" s="91">
        <v>9</v>
      </c>
      <c r="U249" s="91">
        <v>15</v>
      </c>
      <c r="V249" s="91">
        <v>5</v>
      </c>
      <c r="W249" s="91">
        <v>2</v>
      </c>
      <c r="X249" s="91">
        <v>11</v>
      </c>
      <c r="Y249" s="91">
        <v>3</v>
      </c>
      <c r="Z249" s="91">
        <v>12</v>
      </c>
      <c r="AA249" s="91">
        <v>0</v>
      </c>
      <c r="AB249" s="91">
        <v>298.29000000000002</v>
      </c>
      <c r="AC249" s="91">
        <v>0</v>
      </c>
      <c r="AD249" s="91">
        <v>0</v>
      </c>
      <c r="AE249" s="91">
        <v>46.78</v>
      </c>
      <c r="AF249" s="91">
        <v>70.87</v>
      </c>
      <c r="AG249" s="91">
        <v>13.48</v>
      </c>
      <c r="AH249" s="91">
        <v>19.39</v>
      </c>
      <c r="AI249" s="91">
        <v>1</v>
      </c>
      <c r="AJ249" s="91">
        <v>13</v>
      </c>
      <c r="AK249" s="91">
        <v>6</v>
      </c>
      <c r="AL249" s="91">
        <v>18.420000000000002</v>
      </c>
      <c r="AM249" s="91">
        <v>25.29</v>
      </c>
      <c r="AN249" s="91">
        <v>2</v>
      </c>
      <c r="AO249" s="91">
        <v>16.54</v>
      </c>
      <c r="AP249" s="91">
        <v>1.81</v>
      </c>
      <c r="AQ249" s="91">
        <v>15.23</v>
      </c>
      <c r="AR249" s="88">
        <v>167</v>
      </c>
      <c r="AS249" s="88">
        <f t="shared" si="3"/>
        <v>147</v>
      </c>
      <c r="AT249" s="109">
        <v>-11.976047904191617</v>
      </c>
      <c r="AU249" s="88">
        <v>167</v>
      </c>
      <c r="AV249" s="88">
        <v>0</v>
      </c>
      <c r="AW249" s="88">
        <v>14</v>
      </c>
      <c r="AX249" s="88">
        <v>0</v>
      </c>
      <c r="AY249" s="88">
        <v>3</v>
      </c>
      <c r="AZ249" s="88">
        <v>0</v>
      </c>
      <c r="BA249" s="88">
        <v>0</v>
      </c>
      <c r="BB249" s="88">
        <v>0</v>
      </c>
      <c r="BC249" s="88">
        <v>33</v>
      </c>
      <c r="BD249" s="88">
        <v>51</v>
      </c>
      <c r="BE249" s="88">
        <v>9</v>
      </c>
      <c r="BF249" s="88">
        <v>9</v>
      </c>
      <c r="BG249" s="88">
        <v>0</v>
      </c>
      <c r="BH249" s="88">
        <v>0</v>
      </c>
      <c r="BI249" s="88">
        <v>6</v>
      </c>
      <c r="BJ249" s="88">
        <v>7</v>
      </c>
      <c r="BK249" s="88">
        <v>16</v>
      </c>
      <c r="BL249" s="88">
        <v>1</v>
      </c>
      <c r="BM249" s="88">
        <v>0</v>
      </c>
      <c r="BN249" s="88">
        <v>8</v>
      </c>
      <c r="BO249" s="88">
        <v>2</v>
      </c>
      <c r="BP249" s="88">
        <v>11</v>
      </c>
      <c r="BQ249" s="88">
        <v>527.75</v>
      </c>
      <c r="BR249" s="88">
        <v>0</v>
      </c>
      <c r="BS249" s="88">
        <v>235.27</v>
      </c>
      <c r="BT249" s="88">
        <v>0</v>
      </c>
      <c r="BU249" s="88">
        <v>15.25</v>
      </c>
      <c r="BV249" s="88">
        <v>0</v>
      </c>
      <c r="BW249" s="88">
        <v>0</v>
      </c>
      <c r="BX249" s="88">
        <v>0</v>
      </c>
      <c r="BY249" s="88">
        <v>46.77</v>
      </c>
      <c r="BZ249" s="88">
        <v>125.22</v>
      </c>
      <c r="CA249" s="88">
        <v>11.65</v>
      </c>
      <c r="CB249" s="88">
        <v>24.23</v>
      </c>
      <c r="CC249" s="88">
        <v>0</v>
      </c>
      <c r="CD249" s="88">
        <v>0</v>
      </c>
      <c r="CE249" s="88">
        <v>14.07</v>
      </c>
      <c r="CF249" s="88">
        <v>7</v>
      </c>
      <c r="CG249" s="88">
        <v>18.940000000000001</v>
      </c>
      <c r="CH249" s="88">
        <v>1.69</v>
      </c>
      <c r="CI249" s="88">
        <v>0</v>
      </c>
      <c r="CJ249" s="88">
        <v>11.18</v>
      </c>
      <c r="CK249" s="88">
        <v>16.739999999999998</v>
      </c>
      <c r="CL249" s="88">
        <v>14.99</v>
      </c>
    </row>
    <row r="250" spans="1:90" x14ac:dyDescent="0.3">
      <c r="A250" s="91" t="s">
        <v>761</v>
      </c>
      <c r="B250" s="91" t="s">
        <v>997</v>
      </c>
      <c r="C250" s="91">
        <v>38014</v>
      </c>
      <c r="D250" s="102" t="s">
        <v>1007</v>
      </c>
      <c r="E250" s="93">
        <v>16.880824335974381</v>
      </c>
      <c r="F250" s="91">
        <v>1182.47</v>
      </c>
      <c r="G250" s="108">
        <v>2.7692505854800937</v>
      </c>
      <c r="H250" s="91">
        <v>4</v>
      </c>
      <c r="I250" s="91">
        <v>5.07</v>
      </c>
      <c r="J250" s="91">
        <v>0</v>
      </c>
      <c r="K250" s="91">
        <v>52</v>
      </c>
      <c r="L250" s="91">
        <v>0</v>
      </c>
      <c r="M250" s="91">
        <v>2</v>
      </c>
      <c r="N250" s="91">
        <v>91</v>
      </c>
      <c r="O250" s="91">
        <v>121</v>
      </c>
      <c r="P250" s="91">
        <v>13</v>
      </c>
      <c r="Q250" s="91">
        <v>35</v>
      </c>
      <c r="R250" s="91">
        <v>6</v>
      </c>
      <c r="S250" s="91">
        <v>6</v>
      </c>
      <c r="T250" s="91">
        <v>9</v>
      </c>
      <c r="U250" s="91">
        <v>30</v>
      </c>
      <c r="V250" s="91">
        <v>9</v>
      </c>
      <c r="W250" s="91">
        <v>2</v>
      </c>
      <c r="X250" s="91">
        <v>20</v>
      </c>
      <c r="Y250" s="91">
        <v>4</v>
      </c>
      <c r="Z250" s="91">
        <v>27</v>
      </c>
      <c r="AA250" s="91">
        <v>0</v>
      </c>
      <c r="AB250" s="91">
        <v>243.59</v>
      </c>
      <c r="AC250" s="91">
        <v>0</v>
      </c>
      <c r="AD250" s="91">
        <v>7.97</v>
      </c>
      <c r="AE250" s="91">
        <v>164.91</v>
      </c>
      <c r="AF250" s="91">
        <v>422.27</v>
      </c>
      <c r="AG250" s="91">
        <v>28.87</v>
      </c>
      <c r="AH250" s="91">
        <v>77.34</v>
      </c>
      <c r="AI250" s="91">
        <v>7.68</v>
      </c>
      <c r="AJ250" s="91">
        <v>19.010000000000002</v>
      </c>
      <c r="AK250" s="91">
        <v>7.41</v>
      </c>
      <c r="AL250" s="91">
        <v>40.5</v>
      </c>
      <c r="AM250" s="91">
        <v>13.76</v>
      </c>
      <c r="AN250" s="91">
        <v>8.32</v>
      </c>
      <c r="AO250" s="91">
        <v>83.56</v>
      </c>
      <c r="AP250" s="91">
        <v>6</v>
      </c>
      <c r="AQ250" s="91">
        <v>51.28</v>
      </c>
      <c r="AR250" s="88">
        <v>474</v>
      </c>
      <c r="AS250" s="88">
        <f t="shared" si="3"/>
        <v>427</v>
      </c>
      <c r="AT250" s="109">
        <v>-9.9156118143459917</v>
      </c>
      <c r="AU250" s="88">
        <v>474</v>
      </c>
      <c r="AV250" s="88">
        <v>0</v>
      </c>
      <c r="AW250" s="88">
        <v>58</v>
      </c>
      <c r="AX250" s="88">
        <v>0</v>
      </c>
      <c r="AY250" s="88">
        <v>6</v>
      </c>
      <c r="AZ250" s="88">
        <v>0</v>
      </c>
      <c r="BA250" s="88">
        <v>0</v>
      </c>
      <c r="BB250" s="88">
        <v>2</v>
      </c>
      <c r="BC250" s="88">
        <v>105</v>
      </c>
      <c r="BD250" s="88">
        <v>140</v>
      </c>
      <c r="BE250" s="88">
        <v>22</v>
      </c>
      <c r="BF250" s="88">
        <v>36</v>
      </c>
      <c r="BG250" s="88">
        <v>2</v>
      </c>
      <c r="BH250" s="88">
        <v>6</v>
      </c>
      <c r="BI250" s="88">
        <v>10</v>
      </c>
      <c r="BJ250" s="88">
        <v>9</v>
      </c>
      <c r="BK250" s="88">
        <v>30</v>
      </c>
      <c r="BL250" s="88">
        <v>12</v>
      </c>
      <c r="BM250" s="88">
        <v>0</v>
      </c>
      <c r="BN250" s="88">
        <v>19</v>
      </c>
      <c r="BO250" s="88">
        <v>2</v>
      </c>
      <c r="BP250" s="88">
        <v>23</v>
      </c>
      <c r="BQ250" s="88">
        <v>1147.6400000000001</v>
      </c>
      <c r="BR250" s="88">
        <v>0</v>
      </c>
      <c r="BS250" s="88">
        <v>252.7</v>
      </c>
      <c r="BT250" s="88">
        <v>0</v>
      </c>
      <c r="BU250" s="88">
        <v>38.42</v>
      </c>
      <c r="BV250" s="88">
        <v>0</v>
      </c>
      <c r="BW250" s="88">
        <v>0</v>
      </c>
      <c r="BX250" s="88">
        <v>9.92</v>
      </c>
      <c r="BY250" s="88">
        <v>161.66</v>
      </c>
      <c r="BZ250" s="88">
        <v>345.93</v>
      </c>
      <c r="CA250" s="88">
        <v>46.88</v>
      </c>
      <c r="CB250" s="88">
        <v>98.48</v>
      </c>
      <c r="CC250" s="88">
        <v>4</v>
      </c>
      <c r="CD250" s="88">
        <v>9.4600000000000009</v>
      </c>
      <c r="CE250" s="88">
        <v>31.22</v>
      </c>
      <c r="CF250" s="88">
        <v>8</v>
      </c>
      <c r="CG250" s="88">
        <v>35.46</v>
      </c>
      <c r="CH250" s="88">
        <v>30.31</v>
      </c>
      <c r="CI250" s="88">
        <v>0</v>
      </c>
      <c r="CJ250" s="88">
        <v>70.069999999999993</v>
      </c>
      <c r="CK250" s="88">
        <v>3.24</v>
      </c>
      <c r="CL250" s="88">
        <v>44.31</v>
      </c>
    </row>
    <row r="251" spans="1:90" x14ac:dyDescent="0.3">
      <c r="A251" s="91" t="s">
        <v>761</v>
      </c>
      <c r="B251" s="91" t="s">
        <v>997</v>
      </c>
      <c r="C251" s="91">
        <v>38017</v>
      </c>
      <c r="D251" s="102" t="s">
        <v>1008</v>
      </c>
      <c r="E251" s="93">
        <v>4.6593532734174241</v>
      </c>
      <c r="F251" s="91">
        <v>2352.04</v>
      </c>
      <c r="G251" s="108">
        <v>7.1273939393939392</v>
      </c>
      <c r="H251" s="91">
        <v>4</v>
      </c>
      <c r="I251" s="91">
        <v>7.91</v>
      </c>
      <c r="J251" s="91">
        <v>1</v>
      </c>
      <c r="K251" s="91">
        <v>50</v>
      </c>
      <c r="L251" s="91">
        <v>0</v>
      </c>
      <c r="M251" s="91">
        <v>6</v>
      </c>
      <c r="N251" s="91">
        <v>48</v>
      </c>
      <c r="O251" s="91">
        <v>78</v>
      </c>
      <c r="P251" s="91">
        <v>9</v>
      </c>
      <c r="Q251" s="91">
        <v>32</v>
      </c>
      <c r="R251" s="91">
        <v>4</v>
      </c>
      <c r="S251" s="91">
        <v>5</v>
      </c>
      <c r="T251" s="91">
        <v>12</v>
      </c>
      <c r="U251" s="91">
        <v>26</v>
      </c>
      <c r="V251" s="91">
        <v>18</v>
      </c>
      <c r="W251" s="91">
        <v>3</v>
      </c>
      <c r="X251" s="91">
        <v>17</v>
      </c>
      <c r="Y251" s="91">
        <v>2</v>
      </c>
      <c r="Z251" s="91">
        <v>19</v>
      </c>
      <c r="AA251" s="91">
        <v>1</v>
      </c>
      <c r="AB251" s="91">
        <v>1533.26</v>
      </c>
      <c r="AC251" s="91">
        <v>0</v>
      </c>
      <c r="AD251" s="91">
        <v>75</v>
      </c>
      <c r="AE251" s="91">
        <v>105.57</v>
      </c>
      <c r="AF251" s="91">
        <v>173.14</v>
      </c>
      <c r="AG251" s="91">
        <v>18.7</v>
      </c>
      <c r="AH251" s="91">
        <v>128.86000000000001</v>
      </c>
      <c r="AI251" s="91">
        <v>3.83</v>
      </c>
      <c r="AJ251" s="91">
        <v>10</v>
      </c>
      <c r="AK251" s="91">
        <v>22.3</v>
      </c>
      <c r="AL251" s="91">
        <v>32.659999999999997</v>
      </c>
      <c r="AM251" s="91">
        <v>94.01</v>
      </c>
      <c r="AN251" s="91">
        <v>3</v>
      </c>
      <c r="AO251" s="91">
        <v>102.89</v>
      </c>
      <c r="AP251" s="91">
        <v>6.22</v>
      </c>
      <c r="AQ251" s="91">
        <v>41.6</v>
      </c>
      <c r="AR251" s="88">
        <v>387</v>
      </c>
      <c r="AS251" s="88">
        <f t="shared" si="3"/>
        <v>330</v>
      </c>
      <c r="AT251" s="109">
        <v>-14.728682170542637</v>
      </c>
      <c r="AU251" s="88">
        <v>387</v>
      </c>
      <c r="AV251" s="88">
        <v>0</v>
      </c>
      <c r="AW251" s="88">
        <v>50</v>
      </c>
      <c r="AX251" s="88">
        <v>0</v>
      </c>
      <c r="AY251" s="88">
        <v>6</v>
      </c>
      <c r="AZ251" s="88">
        <v>0</v>
      </c>
      <c r="BA251" s="88">
        <v>1</v>
      </c>
      <c r="BB251" s="88">
        <v>2</v>
      </c>
      <c r="BC251" s="88">
        <v>58</v>
      </c>
      <c r="BD251" s="88">
        <v>114</v>
      </c>
      <c r="BE251" s="88">
        <v>22</v>
      </c>
      <c r="BF251" s="88">
        <v>33</v>
      </c>
      <c r="BG251" s="88">
        <v>4</v>
      </c>
      <c r="BH251" s="88">
        <v>2</v>
      </c>
      <c r="BI251" s="88">
        <v>7</v>
      </c>
      <c r="BJ251" s="88">
        <v>12</v>
      </c>
      <c r="BK251" s="88">
        <v>32</v>
      </c>
      <c r="BL251" s="88">
        <v>12</v>
      </c>
      <c r="BM251" s="88">
        <v>0</v>
      </c>
      <c r="BN251" s="88">
        <v>12</v>
      </c>
      <c r="BO251" s="88">
        <v>4</v>
      </c>
      <c r="BP251" s="88">
        <v>26</v>
      </c>
      <c r="BQ251" s="88">
        <v>2147.77</v>
      </c>
      <c r="BR251" s="88">
        <v>0</v>
      </c>
      <c r="BS251" s="88">
        <v>1341.16</v>
      </c>
      <c r="BT251" s="88">
        <v>0</v>
      </c>
      <c r="BU251" s="88">
        <v>55.56</v>
      </c>
      <c r="BV251" s="88">
        <v>0</v>
      </c>
      <c r="BW251" s="88">
        <v>6</v>
      </c>
      <c r="BX251" s="88">
        <v>10.73</v>
      </c>
      <c r="BY251" s="88">
        <v>124.57</v>
      </c>
      <c r="BZ251" s="88">
        <v>233.35</v>
      </c>
      <c r="CA251" s="88">
        <v>68.930000000000007</v>
      </c>
      <c r="CB251" s="88">
        <v>132.53</v>
      </c>
      <c r="CC251" s="88">
        <v>10.5</v>
      </c>
      <c r="CD251" s="88">
        <v>1.52</v>
      </c>
      <c r="CE251" s="88">
        <v>15.15</v>
      </c>
      <c r="CF251" s="88">
        <v>18</v>
      </c>
      <c r="CG251" s="88">
        <v>42.52</v>
      </c>
      <c r="CH251" s="88">
        <v>16.399999999999999</v>
      </c>
      <c r="CI251" s="88">
        <v>0</v>
      </c>
      <c r="CJ251" s="88">
        <v>81.790000000000006</v>
      </c>
      <c r="CK251" s="88">
        <v>4.21</v>
      </c>
      <c r="CL251" s="88">
        <v>50.91</v>
      </c>
    </row>
    <row r="252" spans="1:90" x14ac:dyDescent="0.3">
      <c r="A252" s="91" t="s">
        <v>761</v>
      </c>
      <c r="B252" s="91" t="s">
        <v>997</v>
      </c>
      <c r="C252" s="91">
        <v>38018</v>
      </c>
      <c r="D252" s="102" t="s">
        <v>1009</v>
      </c>
      <c r="E252" s="93">
        <v>3.8202593664879312</v>
      </c>
      <c r="F252" s="91">
        <v>1673.74</v>
      </c>
      <c r="G252" s="108">
        <v>3.1820152091254754</v>
      </c>
      <c r="H252" s="91">
        <v>0</v>
      </c>
      <c r="I252" s="91">
        <v>0</v>
      </c>
      <c r="J252" s="91">
        <v>0</v>
      </c>
      <c r="K252" s="91">
        <v>48</v>
      </c>
      <c r="L252" s="91">
        <v>1</v>
      </c>
      <c r="M252" s="91">
        <v>6</v>
      </c>
      <c r="N252" s="91">
        <v>98</v>
      </c>
      <c r="O252" s="91">
        <v>123</v>
      </c>
      <c r="P252" s="91">
        <v>26</v>
      </c>
      <c r="Q252" s="91">
        <v>34</v>
      </c>
      <c r="R252" s="91">
        <v>4</v>
      </c>
      <c r="S252" s="91">
        <v>14</v>
      </c>
      <c r="T252" s="91">
        <v>19</v>
      </c>
      <c r="U252" s="91">
        <v>53</v>
      </c>
      <c r="V252" s="91">
        <v>28</v>
      </c>
      <c r="W252" s="91">
        <v>5</v>
      </c>
      <c r="X252" s="91">
        <v>27</v>
      </c>
      <c r="Y252" s="91">
        <v>9</v>
      </c>
      <c r="Z252" s="91">
        <v>31</v>
      </c>
      <c r="AA252" s="91">
        <v>0</v>
      </c>
      <c r="AB252" s="91">
        <v>583.73</v>
      </c>
      <c r="AC252" s="91">
        <v>1</v>
      </c>
      <c r="AD252" s="91">
        <v>56.66</v>
      </c>
      <c r="AE252" s="91">
        <v>249.41</v>
      </c>
      <c r="AF252" s="91">
        <v>275.5</v>
      </c>
      <c r="AG252" s="91">
        <v>40.04</v>
      </c>
      <c r="AH252" s="91">
        <v>119.41</v>
      </c>
      <c r="AI252" s="91">
        <v>6.33</v>
      </c>
      <c r="AJ252" s="91">
        <v>27.3</v>
      </c>
      <c r="AK252" s="91">
        <v>22.91</v>
      </c>
      <c r="AL252" s="91">
        <v>71.83</v>
      </c>
      <c r="AM252" s="91">
        <v>52.73</v>
      </c>
      <c r="AN252" s="91">
        <v>6.99</v>
      </c>
      <c r="AO252" s="91">
        <v>93.34</v>
      </c>
      <c r="AP252" s="91">
        <v>9.9700000000000006</v>
      </c>
      <c r="AQ252" s="91">
        <v>56.59</v>
      </c>
      <c r="AR252" s="88">
        <v>604</v>
      </c>
      <c r="AS252" s="88">
        <f t="shared" si="3"/>
        <v>526</v>
      </c>
      <c r="AT252" s="109">
        <v>-12.913907284768211</v>
      </c>
      <c r="AU252" s="88">
        <v>604</v>
      </c>
      <c r="AV252" s="88">
        <v>0</v>
      </c>
      <c r="AW252" s="88">
        <v>50</v>
      </c>
      <c r="AX252" s="88">
        <v>0</v>
      </c>
      <c r="AY252" s="88">
        <v>6</v>
      </c>
      <c r="AZ252" s="88">
        <v>0</v>
      </c>
      <c r="BA252" s="88">
        <v>2</v>
      </c>
      <c r="BB252" s="88">
        <v>5</v>
      </c>
      <c r="BC252" s="88">
        <v>135</v>
      </c>
      <c r="BD252" s="88">
        <v>160</v>
      </c>
      <c r="BE252" s="88">
        <v>34</v>
      </c>
      <c r="BF252" s="88">
        <v>36</v>
      </c>
      <c r="BG252" s="88">
        <v>2</v>
      </c>
      <c r="BH252" s="88">
        <v>3</v>
      </c>
      <c r="BI252" s="88">
        <v>16</v>
      </c>
      <c r="BJ252" s="88">
        <v>18</v>
      </c>
      <c r="BK252" s="88">
        <v>54</v>
      </c>
      <c r="BL252" s="88">
        <v>16</v>
      </c>
      <c r="BM252" s="88">
        <v>2</v>
      </c>
      <c r="BN252" s="88">
        <v>25</v>
      </c>
      <c r="BO252" s="88">
        <v>15</v>
      </c>
      <c r="BP252" s="88">
        <v>33</v>
      </c>
      <c r="BQ252" s="88">
        <v>1802.21</v>
      </c>
      <c r="BR252" s="88">
        <v>0</v>
      </c>
      <c r="BS252" s="88">
        <v>557.12</v>
      </c>
      <c r="BT252" s="88">
        <v>0</v>
      </c>
      <c r="BU252" s="88">
        <v>24.21</v>
      </c>
      <c r="BV252" s="88">
        <v>0</v>
      </c>
      <c r="BW252" s="88">
        <v>7.15</v>
      </c>
      <c r="BX252" s="88">
        <v>31.91</v>
      </c>
      <c r="BY252" s="88">
        <v>323.29000000000002</v>
      </c>
      <c r="BZ252" s="88">
        <v>397.12</v>
      </c>
      <c r="CA252" s="88">
        <v>60.16</v>
      </c>
      <c r="CB252" s="88">
        <v>96.28</v>
      </c>
      <c r="CC252" s="88">
        <v>6.6</v>
      </c>
      <c r="CD252" s="88">
        <v>10</v>
      </c>
      <c r="CE252" s="88">
        <v>30.86</v>
      </c>
      <c r="CF252" s="88">
        <v>22.99</v>
      </c>
      <c r="CG252" s="88">
        <v>75.81</v>
      </c>
      <c r="CH252" s="88">
        <v>52.18</v>
      </c>
      <c r="CI252" s="88">
        <v>3</v>
      </c>
      <c r="CJ252" s="88">
        <v>43.68</v>
      </c>
      <c r="CK252" s="88">
        <v>38.6</v>
      </c>
      <c r="CL252" s="88">
        <v>52.06</v>
      </c>
    </row>
    <row r="253" spans="1:90" x14ac:dyDescent="0.3">
      <c r="A253" s="91" t="s">
        <v>761</v>
      </c>
      <c r="B253" s="91" t="s">
        <v>997</v>
      </c>
      <c r="C253" s="91">
        <v>38019</v>
      </c>
      <c r="D253" s="102" t="s">
        <v>1010</v>
      </c>
      <c r="E253" s="93">
        <v>10.044638918785399</v>
      </c>
      <c r="F253" s="91">
        <v>2036.88</v>
      </c>
      <c r="G253" s="108">
        <v>2.8567741935483872</v>
      </c>
      <c r="H253" s="91">
        <v>4</v>
      </c>
      <c r="I253" s="91">
        <v>5.67</v>
      </c>
      <c r="J253" s="91">
        <v>0</v>
      </c>
      <c r="K253" s="91">
        <v>75</v>
      </c>
      <c r="L253" s="91">
        <v>1</v>
      </c>
      <c r="M253" s="91">
        <v>4</v>
      </c>
      <c r="N253" s="91">
        <v>107</v>
      </c>
      <c r="O253" s="91">
        <v>176</v>
      </c>
      <c r="P253" s="91">
        <v>17</v>
      </c>
      <c r="Q253" s="91">
        <v>59</v>
      </c>
      <c r="R253" s="91">
        <v>17</v>
      </c>
      <c r="S253" s="91">
        <v>24</v>
      </c>
      <c r="T253" s="91">
        <v>24</v>
      </c>
      <c r="U253" s="91">
        <v>70</v>
      </c>
      <c r="V253" s="91">
        <v>33</v>
      </c>
      <c r="W253" s="91">
        <v>3</v>
      </c>
      <c r="X253" s="91">
        <v>49</v>
      </c>
      <c r="Y253" s="91">
        <v>6</v>
      </c>
      <c r="Z253" s="91">
        <v>48</v>
      </c>
      <c r="AA253" s="91">
        <v>0</v>
      </c>
      <c r="AB253" s="91">
        <v>566.77</v>
      </c>
      <c r="AC253" s="91">
        <v>16</v>
      </c>
      <c r="AD253" s="91">
        <v>15.55</v>
      </c>
      <c r="AE253" s="91">
        <v>196.4</v>
      </c>
      <c r="AF253" s="91">
        <v>469.5</v>
      </c>
      <c r="AG253" s="91">
        <v>42.18</v>
      </c>
      <c r="AH253" s="91">
        <v>204.03</v>
      </c>
      <c r="AI253" s="91">
        <v>27.21</v>
      </c>
      <c r="AJ253" s="91">
        <v>52.64</v>
      </c>
      <c r="AK253" s="91">
        <v>28.13</v>
      </c>
      <c r="AL253" s="91">
        <v>93.46</v>
      </c>
      <c r="AM253" s="91">
        <v>72.599999999999994</v>
      </c>
      <c r="AN253" s="91">
        <v>4.66</v>
      </c>
      <c r="AO253" s="91">
        <v>163.66999999999999</v>
      </c>
      <c r="AP253" s="91">
        <v>6.62</v>
      </c>
      <c r="AQ253" s="91">
        <v>77.459999999999994</v>
      </c>
      <c r="AR253" s="88">
        <v>804</v>
      </c>
      <c r="AS253" s="88">
        <f t="shared" si="3"/>
        <v>713</v>
      </c>
      <c r="AT253" s="109">
        <v>-11.318407960199005</v>
      </c>
      <c r="AU253" s="88">
        <v>804</v>
      </c>
      <c r="AV253" s="88">
        <v>0</v>
      </c>
      <c r="AW253" s="88">
        <v>104</v>
      </c>
      <c r="AX253" s="88">
        <v>0</v>
      </c>
      <c r="AY253" s="88">
        <v>16</v>
      </c>
      <c r="AZ253" s="88">
        <v>0</v>
      </c>
      <c r="BA253" s="88">
        <v>2</v>
      </c>
      <c r="BB253" s="88">
        <v>1</v>
      </c>
      <c r="BC253" s="88">
        <v>125</v>
      </c>
      <c r="BD253" s="88">
        <v>227</v>
      </c>
      <c r="BE253" s="88">
        <v>24</v>
      </c>
      <c r="BF253" s="88">
        <v>59</v>
      </c>
      <c r="BG253" s="88">
        <v>1</v>
      </c>
      <c r="BH253" s="88">
        <v>14</v>
      </c>
      <c r="BI253" s="88">
        <v>20</v>
      </c>
      <c r="BJ253" s="88">
        <v>30</v>
      </c>
      <c r="BK253" s="88">
        <v>83</v>
      </c>
      <c r="BL253" s="88">
        <v>21</v>
      </c>
      <c r="BM253" s="88">
        <v>2</v>
      </c>
      <c r="BN253" s="88">
        <v>39</v>
      </c>
      <c r="BO253" s="88">
        <v>4</v>
      </c>
      <c r="BP253" s="88">
        <v>49</v>
      </c>
      <c r="BQ253" s="88">
        <v>2081.4</v>
      </c>
      <c r="BR253" s="88">
        <v>0</v>
      </c>
      <c r="BS253" s="88">
        <v>588.74</v>
      </c>
      <c r="BT253" s="88">
        <v>0</v>
      </c>
      <c r="BU253" s="88">
        <v>56.61</v>
      </c>
      <c r="BV253" s="88">
        <v>0</v>
      </c>
      <c r="BW253" s="88">
        <v>19.989999999999998</v>
      </c>
      <c r="BX253" s="88">
        <v>7.69</v>
      </c>
      <c r="BY253" s="88">
        <v>189.26</v>
      </c>
      <c r="BZ253" s="88">
        <v>569.59</v>
      </c>
      <c r="CA253" s="88">
        <v>56.61</v>
      </c>
      <c r="CB253" s="88">
        <v>178.38</v>
      </c>
      <c r="CC253" s="88">
        <v>1</v>
      </c>
      <c r="CD253" s="88">
        <v>28.37</v>
      </c>
      <c r="CE253" s="88">
        <v>44.33</v>
      </c>
      <c r="CF253" s="88">
        <v>39.08</v>
      </c>
      <c r="CG253" s="88">
        <v>121.69</v>
      </c>
      <c r="CH253" s="88">
        <v>47.06</v>
      </c>
      <c r="CI253" s="88">
        <v>4</v>
      </c>
      <c r="CJ253" s="88">
        <v>106.44</v>
      </c>
      <c r="CK253" s="88">
        <v>5.09</v>
      </c>
      <c r="CL253" s="88">
        <v>75.08</v>
      </c>
    </row>
    <row r="254" spans="1:90" x14ac:dyDescent="0.3">
      <c r="A254" s="91" t="s">
        <v>761</v>
      </c>
      <c r="B254" s="91" t="s">
        <v>997</v>
      </c>
      <c r="C254" s="91">
        <v>38022</v>
      </c>
      <c r="D254" s="102" t="s">
        <v>1011</v>
      </c>
      <c r="E254" s="93">
        <v>15.704743963007367</v>
      </c>
      <c r="F254" s="91">
        <v>1185.48</v>
      </c>
      <c r="G254" s="108">
        <v>2.5883842794759824</v>
      </c>
      <c r="H254" s="91">
        <v>2</v>
      </c>
      <c r="I254" s="91">
        <v>5.95</v>
      </c>
      <c r="J254" s="91">
        <v>0</v>
      </c>
      <c r="K254" s="91">
        <v>54</v>
      </c>
      <c r="L254" s="91">
        <v>0</v>
      </c>
      <c r="M254" s="91">
        <v>1</v>
      </c>
      <c r="N254" s="91">
        <v>69</v>
      </c>
      <c r="O254" s="91">
        <v>84</v>
      </c>
      <c r="P254" s="91">
        <v>21</v>
      </c>
      <c r="Q254" s="91">
        <v>33</v>
      </c>
      <c r="R254" s="91">
        <v>8</v>
      </c>
      <c r="S254" s="91">
        <v>9</v>
      </c>
      <c r="T254" s="91">
        <v>21</v>
      </c>
      <c r="U254" s="91">
        <v>71</v>
      </c>
      <c r="V254" s="91">
        <v>19</v>
      </c>
      <c r="W254" s="91">
        <v>4</v>
      </c>
      <c r="X254" s="91">
        <v>25</v>
      </c>
      <c r="Y254" s="91">
        <v>11</v>
      </c>
      <c r="Z254" s="91">
        <v>28</v>
      </c>
      <c r="AA254" s="91">
        <v>0</v>
      </c>
      <c r="AB254" s="91">
        <v>350.34</v>
      </c>
      <c r="AC254" s="91">
        <v>0</v>
      </c>
      <c r="AD254" s="91">
        <v>1</v>
      </c>
      <c r="AE254" s="91">
        <v>132.1</v>
      </c>
      <c r="AF254" s="91">
        <v>271.02999999999997</v>
      </c>
      <c r="AG254" s="91">
        <v>51.99</v>
      </c>
      <c r="AH254" s="91">
        <v>83.71</v>
      </c>
      <c r="AI254" s="91">
        <v>9.5299999999999994</v>
      </c>
      <c r="AJ254" s="91">
        <v>18</v>
      </c>
      <c r="AK254" s="91">
        <v>28.99</v>
      </c>
      <c r="AL254" s="91">
        <v>75.94</v>
      </c>
      <c r="AM254" s="91">
        <v>39.61</v>
      </c>
      <c r="AN254" s="91">
        <v>4.2699999999999996</v>
      </c>
      <c r="AO254" s="91">
        <v>68.7</v>
      </c>
      <c r="AP254" s="91">
        <v>13.88</v>
      </c>
      <c r="AQ254" s="91">
        <v>36.39</v>
      </c>
      <c r="AR254" s="88">
        <v>485</v>
      </c>
      <c r="AS254" s="88">
        <f t="shared" si="3"/>
        <v>458</v>
      </c>
      <c r="AT254" s="109">
        <v>-5.5670103092783512</v>
      </c>
      <c r="AU254" s="88">
        <v>485</v>
      </c>
      <c r="AV254" s="88">
        <v>0</v>
      </c>
      <c r="AW254" s="88">
        <v>56</v>
      </c>
      <c r="AX254" s="88">
        <v>0</v>
      </c>
      <c r="AY254" s="88">
        <v>7</v>
      </c>
      <c r="AZ254" s="88">
        <v>0</v>
      </c>
      <c r="BA254" s="88">
        <v>0</v>
      </c>
      <c r="BB254" s="88">
        <v>1</v>
      </c>
      <c r="BC254" s="88">
        <v>95</v>
      </c>
      <c r="BD254" s="88">
        <v>119</v>
      </c>
      <c r="BE254" s="88">
        <v>19</v>
      </c>
      <c r="BF254" s="88">
        <v>36</v>
      </c>
      <c r="BG254" s="88">
        <v>3</v>
      </c>
      <c r="BH254" s="88">
        <v>6</v>
      </c>
      <c r="BI254" s="88">
        <v>13</v>
      </c>
      <c r="BJ254" s="88">
        <v>17</v>
      </c>
      <c r="BK254" s="88">
        <v>58</v>
      </c>
      <c r="BL254" s="88">
        <v>9</v>
      </c>
      <c r="BM254" s="88">
        <v>5</v>
      </c>
      <c r="BN254" s="88">
        <v>13</v>
      </c>
      <c r="BO254" s="88">
        <v>9</v>
      </c>
      <c r="BP254" s="88">
        <v>29</v>
      </c>
      <c r="BQ254" s="88">
        <v>1224.55</v>
      </c>
      <c r="BR254" s="88">
        <v>0</v>
      </c>
      <c r="BS254" s="88">
        <v>384.07</v>
      </c>
      <c r="BT254" s="88">
        <v>0</v>
      </c>
      <c r="BU254" s="88">
        <v>38.56</v>
      </c>
      <c r="BV254" s="88">
        <v>0</v>
      </c>
      <c r="BW254" s="88">
        <v>0</v>
      </c>
      <c r="BX254" s="88">
        <v>7.53</v>
      </c>
      <c r="BY254" s="88">
        <v>167.89</v>
      </c>
      <c r="BZ254" s="88">
        <v>275.39999999999998</v>
      </c>
      <c r="CA254" s="88">
        <v>36.65</v>
      </c>
      <c r="CB254" s="88">
        <v>118.53</v>
      </c>
      <c r="CC254" s="88">
        <v>5.33</v>
      </c>
      <c r="CD254" s="88">
        <v>9.24</v>
      </c>
      <c r="CE254" s="88">
        <v>27.18</v>
      </c>
      <c r="CF254" s="88">
        <v>23.33</v>
      </c>
      <c r="CG254" s="88">
        <v>67.989999999999995</v>
      </c>
      <c r="CH254" s="88">
        <v>39.65</v>
      </c>
      <c r="CI254" s="88">
        <v>7</v>
      </c>
      <c r="CJ254" s="88">
        <v>13</v>
      </c>
      <c r="CK254" s="88">
        <v>10.49</v>
      </c>
      <c r="CL254" s="88">
        <v>36.6</v>
      </c>
    </row>
    <row r="255" spans="1:90" x14ac:dyDescent="0.3">
      <c r="A255" s="91" t="s">
        <v>761</v>
      </c>
      <c r="B255" s="91" t="s">
        <v>997</v>
      </c>
      <c r="C255" s="91">
        <v>38023</v>
      </c>
      <c r="D255" s="102" t="s">
        <v>1012</v>
      </c>
      <c r="E255" s="93">
        <v>28.085642317380348</v>
      </c>
      <c r="F255" s="91">
        <v>531.19000000000005</v>
      </c>
      <c r="G255" s="108">
        <v>2.1593089430894312</v>
      </c>
      <c r="H255" s="91">
        <v>0</v>
      </c>
      <c r="I255" s="91">
        <v>0</v>
      </c>
      <c r="J255" s="91">
        <v>0</v>
      </c>
      <c r="K255" s="91">
        <v>21</v>
      </c>
      <c r="L255" s="91">
        <v>1</v>
      </c>
      <c r="M255" s="91">
        <v>1</v>
      </c>
      <c r="N255" s="91">
        <v>44</v>
      </c>
      <c r="O255" s="91">
        <v>53</v>
      </c>
      <c r="P255" s="91">
        <v>9</v>
      </c>
      <c r="Q255" s="91">
        <v>19</v>
      </c>
      <c r="R255" s="91">
        <v>5</v>
      </c>
      <c r="S255" s="91">
        <v>5</v>
      </c>
      <c r="T255" s="91">
        <v>7</v>
      </c>
      <c r="U255" s="91">
        <v>39</v>
      </c>
      <c r="V255" s="91">
        <v>14</v>
      </c>
      <c r="W255" s="91">
        <v>1</v>
      </c>
      <c r="X255" s="91">
        <v>12</v>
      </c>
      <c r="Y255" s="91">
        <v>1</v>
      </c>
      <c r="Z255" s="91">
        <v>14</v>
      </c>
      <c r="AA255" s="91">
        <v>0</v>
      </c>
      <c r="AB255" s="91">
        <v>63.52</v>
      </c>
      <c r="AC255" s="91">
        <v>1</v>
      </c>
      <c r="AD255" s="91">
        <v>1</v>
      </c>
      <c r="AE255" s="91">
        <v>114.24</v>
      </c>
      <c r="AF255" s="91">
        <v>148.59</v>
      </c>
      <c r="AG255" s="91">
        <v>13.61</v>
      </c>
      <c r="AH255" s="91">
        <v>69.349999999999994</v>
      </c>
      <c r="AI255" s="91">
        <v>4.28</v>
      </c>
      <c r="AJ255" s="91">
        <v>7</v>
      </c>
      <c r="AK255" s="91">
        <v>9</v>
      </c>
      <c r="AL255" s="91">
        <v>48.56</v>
      </c>
      <c r="AM255" s="91">
        <v>19.02</v>
      </c>
      <c r="AN255" s="91">
        <v>1</v>
      </c>
      <c r="AO255" s="91">
        <v>12.72</v>
      </c>
      <c r="AP255" s="91">
        <v>1</v>
      </c>
      <c r="AQ255" s="91">
        <v>17.3</v>
      </c>
      <c r="AR255" s="88">
        <v>280</v>
      </c>
      <c r="AS255" s="88">
        <f t="shared" si="3"/>
        <v>246</v>
      </c>
      <c r="AT255" s="109">
        <v>-12.142857142857142</v>
      </c>
      <c r="AU255" s="88">
        <v>280</v>
      </c>
      <c r="AV255" s="88">
        <v>0</v>
      </c>
      <c r="AW255" s="88">
        <v>22</v>
      </c>
      <c r="AX255" s="88">
        <v>0</v>
      </c>
      <c r="AY255" s="88">
        <v>4</v>
      </c>
      <c r="AZ255" s="88">
        <v>0</v>
      </c>
      <c r="BA255" s="88">
        <v>2</v>
      </c>
      <c r="BB255" s="88">
        <v>0</v>
      </c>
      <c r="BC255" s="88">
        <v>61</v>
      </c>
      <c r="BD255" s="88">
        <v>76</v>
      </c>
      <c r="BE255" s="88">
        <v>18</v>
      </c>
      <c r="BF255" s="88">
        <v>17</v>
      </c>
      <c r="BG255" s="88">
        <v>0</v>
      </c>
      <c r="BH255" s="88">
        <v>1</v>
      </c>
      <c r="BI255" s="88">
        <v>4</v>
      </c>
      <c r="BJ255" s="88">
        <v>8</v>
      </c>
      <c r="BK255" s="88">
        <v>35</v>
      </c>
      <c r="BL255" s="88">
        <v>12</v>
      </c>
      <c r="BM255" s="88">
        <v>0</v>
      </c>
      <c r="BN255" s="88">
        <v>6</v>
      </c>
      <c r="BO255" s="88">
        <v>0</v>
      </c>
      <c r="BP255" s="88">
        <v>18</v>
      </c>
      <c r="BQ255" s="88">
        <v>563.73</v>
      </c>
      <c r="BR255" s="88">
        <v>0</v>
      </c>
      <c r="BS255" s="88">
        <v>101.5</v>
      </c>
      <c r="BT255" s="88">
        <v>0</v>
      </c>
      <c r="BU255" s="88">
        <v>11.99</v>
      </c>
      <c r="BV255" s="88">
        <v>0</v>
      </c>
      <c r="BW255" s="88">
        <v>1</v>
      </c>
      <c r="BX255" s="88">
        <v>0</v>
      </c>
      <c r="BY255" s="88">
        <v>105.62</v>
      </c>
      <c r="BZ255" s="88">
        <v>145.62</v>
      </c>
      <c r="CA255" s="88">
        <v>47.01</v>
      </c>
      <c r="CB255" s="88">
        <v>60.01</v>
      </c>
      <c r="CC255" s="88">
        <v>0</v>
      </c>
      <c r="CD255" s="88">
        <v>1</v>
      </c>
      <c r="CE255" s="88">
        <v>9</v>
      </c>
      <c r="CF255" s="88">
        <v>9</v>
      </c>
      <c r="CG255" s="88">
        <v>40.770000000000003</v>
      </c>
      <c r="CH255" s="88">
        <v>18.32</v>
      </c>
      <c r="CI255" s="88">
        <v>0</v>
      </c>
      <c r="CJ255" s="88">
        <v>6</v>
      </c>
      <c r="CK255" s="88">
        <v>0</v>
      </c>
      <c r="CL255" s="88">
        <v>18.88</v>
      </c>
    </row>
    <row r="256" spans="1:90" x14ac:dyDescent="0.3">
      <c r="A256" s="91" t="s">
        <v>761</v>
      </c>
      <c r="B256" s="91" t="s">
        <v>997</v>
      </c>
      <c r="C256" s="91">
        <v>38025</v>
      </c>
      <c r="D256" s="102" t="s">
        <v>1013</v>
      </c>
      <c r="E256" s="93">
        <v>30.889448290329348</v>
      </c>
      <c r="F256" s="91">
        <v>541.80999999999995</v>
      </c>
      <c r="G256" s="108">
        <v>2.9769780219780215</v>
      </c>
      <c r="H256" s="91">
        <v>0</v>
      </c>
      <c r="I256" s="91">
        <v>0</v>
      </c>
      <c r="J256" s="91">
        <v>0</v>
      </c>
      <c r="K256" s="91">
        <v>17</v>
      </c>
      <c r="L256" s="91">
        <v>2</v>
      </c>
      <c r="M256" s="91">
        <v>0</v>
      </c>
      <c r="N256" s="91">
        <v>7</v>
      </c>
      <c r="O256" s="91">
        <v>62</v>
      </c>
      <c r="P256" s="91">
        <v>6</v>
      </c>
      <c r="Q256" s="91">
        <v>23</v>
      </c>
      <c r="R256" s="91">
        <v>2</v>
      </c>
      <c r="S256" s="91">
        <v>5</v>
      </c>
      <c r="T256" s="91">
        <v>3</v>
      </c>
      <c r="U256" s="91">
        <v>21</v>
      </c>
      <c r="V256" s="91">
        <v>9</v>
      </c>
      <c r="W256" s="91">
        <v>0</v>
      </c>
      <c r="X256" s="91">
        <v>9</v>
      </c>
      <c r="Y256" s="91">
        <v>1</v>
      </c>
      <c r="Z256" s="91">
        <v>15</v>
      </c>
      <c r="AA256" s="91">
        <v>0</v>
      </c>
      <c r="AB256" s="91">
        <v>95.34</v>
      </c>
      <c r="AC256" s="91">
        <v>1</v>
      </c>
      <c r="AD256" s="91">
        <v>0</v>
      </c>
      <c r="AE256" s="91">
        <v>9</v>
      </c>
      <c r="AF256" s="91">
        <v>229.72</v>
      </c>
      <c r="AG256" s="91">
        <v>40.25</v>
      </c>
      <c r="AH256" s="91">
        <v>61</v>
      </c>
      <c r="AI256" s="91">
        <v>4</v>
      </c>
      <c r="AJ256" s="91">
        <v>9</v>
      </c>
      <c r="AK256" s="91">
        <v>4</v>
      </c>
      <c r="AL256" s="91">
        <v>44.29</v>
      </c>
      <c r="AM256" s="91">
        <v>7.55</v>
      </c>
      <c r="AN256" s="91">
        <v>0</v>
      </c>
      <c r="AO256" s="91">
        <v>11.33</v>
      </c>
      <c r="AP256" s="91">
        <v>1</v>
      </c>
      <c r="AQ256" s="91">
        <v>24.33</v>
      </c>
      <c r="AR256" s="88">
        <v>209</v>
      </c>
      <c r="AS256" s="88">
        <f t="shared" si="3"/>
        <v>182</v>
      </c>
      <c r="AT256" s="109">
        <v>-12.918660287081341</v>
      </c>
      <c r="AU256" s="88">
        <v>209</v>
      </c>
      <c r="AV256" s="88">
        <v>0</v>
      </c>
      <c r="AW256" s="88">
        <v>18</v>
      </c>
      <c r="AX256" s="88">
        <v>0</v>
      </c>
      <c r="AY256" s="88">
        <v>7</v>
      </c>
      <c r="AZ256" s="88">
        <v>0</v>
      </c>
      <c r="BA256" s="88">
        <v>1</v>
      </c>
      <c r="BB256" s="88">
        <v>0</v>
      </c>
      <c r="BC256" s="88">
        <v>14</v>
      </c>
      <c r="BD256" s="88">
        <v>85</v>
      </c>
      <c r="BE256" s="88">
        <v>6</v>
      </c>
      <c r="BF256" s="88">
        <v>26</v>
      </c>
      <c r="BG256" s="88">
        <v>0</v>
      </c>
      <c r="BH256" s="88">
        <v>2</v>
      </c>
      <c r="BI256" s="88">
        <v>6</v>
      </c>
      <c r="BJ256" s="88">
        <v>5</v>
      </c>
      <c r="BK256" s="88">
        <v>20</v>
      </c>
      <c r="BL256" s="88">
        <v>5</v>
      </c>
      <c r="BM256" s="88">
        <v>0</v>
      </c>
      <c r="BN256" s="88">
        <v>6</v>
      </c>
      <c r="BO256" s="88">
        <v>0</v>
      </c>
      <c r="BP256" s="88">
        <v>15</v>
      </c>
      <c r="BQ256" s="88">
        <v>634.83000000000004</v>
      </c>
      <c r="BR256" s="88">
        <v>0</v>
      </c>
      <c r="BS256" s="88">
        <v>101</v>
      </c>
      <c r="BT256" s="88">
        <v>0</v>
      </c>
      <c r="BU256" s="88">
        <v>50.35</v>
      </c>
      <c r="BV256" s="88">
        <v>0</v>
      </c>
      <c r="BW256" s="88">
        <v>1</v>
      </c>
      <c r="BX256" s="88">
        <v>0</v>
      </c>
      <c r="BY256" s="88">
        <v>34.729999999999997</v>
      </c>
      <c r="BZ256" s="88">
        <v>306.04000000000002</v>
      </c>
      <c r="CA256" s="88">
        <v>16.54</v>
      </c>
      <c r="CB256" s="88">
        <v>67.36</v>
      </c>
      <c r="CC256" s="88">
        <v>0</v>
      </c>
      <c r="CD256" s="88">
        <v>5.39</v>
      </c>
      <c r="CE256" s="88">
        <v>16</v>
      </c>
      <c r="CF256" s="88">
        <v>5</v>
      </c>
      <c r="CG256" s="88">
        <v>30.7</v>
      </c>
      <c r="CH256" s="88">
        <v>9.2100000000000009</v>
      </c>
      <c r="CI256" s="88">
        <v>0</v>
      </c>
      <c r="CJ256" s="88">
        <v>11.14</v>
      </c>
      <c r="CK256" s="88">
        <v>0</v>
      </c>
      <c r="CL256" s="88">
        <v>30.72</v>
      </c>
    </row>
    <row r="257" spans="1:90" x14ac:dyDescent="0.3">
      <c r="A257" s="91" t="s">
        <v>761</v>
      </c>
      <c r="B257" s="91" t="s">
        <v>997</v>
      </c>
      <c r="C257" s="91">
        <v>38027</v>
      </c>
      <c r="D257" s="102" t="s">
        <v>1014</v>
      </c>
      <c r="E257" s="93">
        <v>25.723677754881756</v>
      </c>
      <c r="F257" s="91">
        <v>1229.42</v>
      </c>
      <c r="G257" s="108">
        <v>2.4836767676767679</v>
      </c>
      <c r="H257" s="91">
        <v>0</v>
      </c>
      <c r="I257" s="91">
        <v>0</v>
      </c>
      <c r="J257" s="91">
        <v>0</v>
      </c>
      <c r="K257" s="91">
        <v>46</v>
      </c>
      <c r="L257" s="91">
        <v>1</v>
      </c>
      <c r="M257" s="91">
        <v>7</v>
      </c>
      <c r="N257" s="91">
        <v>77</v>
      </c>
      <c r="O257" s="91">
        <v>145</v>
      </c>
      <c r="P257" s="91">
        <v>33</v>
      </c>
      <c r="Q257" s="91">
        <v>36</v>
      </c>
      <c r="R257" s="91">
        <v>4</v>
      </c>
      <c r="S257" s="91">
        <v>15</v>
      </c>
      <c r="T257" s="91">
        <v>14</v>
      </c>
      <c r="U257" s="91">
        <v>36</v>
      </c>
      <c r="V257" s="91">
        <v>16</v>
      </c>
      <c r="W257" s="91">
        <v>0</v>
      </c>
      <c r="X257" s="91">
        <v>29</v>
      </c>
      <c r="Y257" s="91">
        <v>5</v>
      </c>
      <c r="Z257" s="91">
        <v>31</v>
      </c>
      <c r="AA257" s="91">
        <v>0</v>
      </c>
      <c r="AB257" s="91">
        <v>203.82</v>
      </c>
      <c r="AC257" s="91">
        <v>1</v>
      </c>
      <c r="AD257" s="91">
        <v>12.7</v>
      </c>
      <c r="AE257" s="91">
        <v>135.9</v>
      </c>
      <c r="AF257" s="91">
        <v>309.83999999999997</v>
      </c>
      <c r="AG257" s="91">
        <v>176.05</v>
      </c>
      <c r="AH257" s="91">
        <v>107.39</v>
      </c>
      <c r="AI257" s="91">
        <v>5.77</v>
      </c>
      <c r="AJ257" s="91">
        <v>36</v>
      </c>
      <c r="AK257" s="91">
        <v>22</v>
      </c>
      <c r="AL257" s="91">
        <v>49.56</v>
      </c>
      <c r="AM257" s="91">
        <v>24.2</v>
      </c>
      <c r="AN257" s="91">
        <v>0</v>
      </c>
      <c r="AO257" s="91">
        <v>83.04</v>
      </c>
      <c r="AP257" s="91">
        <v>7.04</v>
      </c>
      <c r="AQ257" s="91">
        <v>55.11</v>
      </c>
      <c r="AR257" s="88">
        <v>608</v>
      </c>
      <c r="AS257" s="88">
        <f t="shared" si="3"/>
        <v>495</v>
      </c>
      <c r="AT257" s="109">
        <v>-18.585526315789476</v>
      </c>
      <c r="AU257" s="88">
        <v>608</v>
      </c>
      <c r="AV257" s="88">
        <v>1</v>
      </c>
      <c r="AW257" s="88">
        <v>66</v>
      </c>
      <c r="AX257" s="88">
        <v>0</v>
      </c>
      <c r="AY257" s="88">
        <v>10</v>
      </c>
      <c r="AZ257" s="88">
        <v>0</v>
      </c>
      <c r="BA257" s="88">
        <v>1</v>
      </c>
      <c r="BB257" s="88">
        <v>3</v>
      </c>
      <c r="BC257" s="88">
        <v>99</v>
      </c>
      <c r="BD257" s="88">
        <v>186</v>
      </c>
      <c r="BE257" s="88">
        <v>37</v>
      </c>
      <c r="BF257" s="88">
        <v>42</v>
      </c>
      <c r="BG257" s="88">
        <v>3</v>
      </c>
      <c r="BH257" s="88">
        <v>4</v>
      </c>
      <c r="BI257" s="88">
        <v>14</v>
      </c>
      <c r="BJ257" s="88">
        <v>27</v>
      </c>
      <c r="BK257" s="88">
        <v>47</v>
      </c>
      <c r="BL257" s="88">
        <v>15</v>
      </c>
      <c r="BM257" s="88">
        <v>2</v>
      </c>
      <c r="BN257" s="88">
        <v>22</v>
      </c>
      <c r="BO257" s="88">
        <v>11</v>
      </c>
      <c r="BP257" s="88">
        <v>31</v>
      </c>
      <c r="BQ257" s="88">
        <v>1411.78</v>
      </c>
      <c r="BR257" s="88">
        <v>3.17</v>
      </c>
      <c r="BS257" s="88">
        <v>294.94</v>
      </c>
      <c r="BT257" s="88">
        <v>0</v>
      </c>
      <c r="BU257" s="88">
        <v>60.75</v>
      </c>
      <c r="BV257" s="88">
        <v>0</v>
      </c>
      <c r="BW257" s="88">
        <v>1</v>
      </c>
      <c r="BX257" s="88">
        <v>8</v>
      </c>
      <c r="BY257" s="88">
        <v>168.78</v>
      </c>
      <c r="BZ257" s="88">
        <v>377.38</v>
      </c>
      <c r="CA257" s="88">
        <v>107.56</v>
      </c>
      <c r="CB257" s="88">
        <v>114.24</v>
      </c>
      <c r="CC257" s="88">
        <v>7.82</v>
      </c>
      <c r="CD257" s="88">
        <v>11.44</v>
      </c>
      <c r="CE257" s="88">
        <v>34.659999999999997</v>
      </c>
      <c r="CF257" s="88">
        <v>40</v>
      </c>
      <c r="CG257" s="88">
        <v>83.08</v>
      </c>
      <c r="CH257" s="88">
        <v>23.76</v>
      </c>
      <c r="CI257" s="88">
        <v>1</v>
      </c>
      <c r="CJ257" s="88">
        <v>58.23</v>
      </c>
      <c r="CK257" s="88">
        <v>22.96</v>
      </c>
      <c r="CL257" s="88">
        <v>61.58</v>
      </c>
    </row>
    <row r="258" spans="1:90" x14ac:dyDescent="0.3">
      <c r="A258" s="91" t="s">
        <v>761</v>
      </c>
      <c r="B258" s="91" t="s">
        <v>997</v>
      </c>
      <c r="C258" s="91">
        <v>38028</v>
      </c>
      <c r="D258" s="102" t="s">
        <v>1015</v>
      </c>
      <c r="E258" s="93">
        <v>7.863788474975177</v>
      </c>
      <c r="F258" s="91">
        <v>2486.71</v>
      </c>
      <c r="G258" s="108">
        <v>3.9284518167456555</v>
      </c>
      <c r="H258" s="91">
        <v>0</v>
      </c>
      <c r="I258" s="91">
        <v>0</v>
      </c>
      <c r="J258" s="91">
        <v>0</v>
      </c>
      <c r="K258" s="91">
        <v>89</v>
      </c>
      <c r="L258" s="91">
        <v>0</v>
      </c>
      <c r="M258" s="91">
        <v>4</v>
      </c>
      <c r="N258" s="91">
        <v>107</v>
      </c>
      <c r="O258" s="91">
        <v>126</v>
      </c>
      <c r="P258" s="91">
        <v>24</v>
      </c>
      <c r="Q258" s="91">
        <v>44</v>
      </c>
      <c r="R258" s="91">
        <v>14</v>
      </c>
      <c r="S258" s="91">
        <v>16</v>
      </c>
      <c r="T258" s="91">
        <v>28</v>
      </c>
      <c r="U258" s="91">
        <v>77</v>
      </c>
      <c r="V258" s="91">
        <v>33</v>
      </c>
      <c r="W258" s="91">
        <v>3</v>
      </c>
      <c r="X258" s="91">
        <v>30</v>
      </c>
      <c r="Y258" s="91">
        <v>9</v>
      </c>
      <c r="Z258" s="91">
        <v>29</v>
      </c>
      <c r="AA258" s="91">
        <v>0</v>
      </c>
      <c r="AB258" s="91">
        <v>1359.65</v>
      </c>
      <c r="AC258" s="91">
        <v>0</v>
      </c>
      <c r="AD258" s="91">
        <v>19.989999999999998</v>
      </c>
      <c r="AE258" s="91">
        <v>209.62</v>
      </c>
      <c r="AF258" s="91">
        <v>280.14999999999998</v>
      </c>
      <c r="AG258" s="91">
        <v>45.18</v>
      </c>
      <c r="AH258" s="91">
        <v>153.43</v>
      </c>
      <c r="AI258" s="91">
        <v>31.74</v>
      </c>
      <c r="AJ258" s="91">
        <v>36.369999999999997</v>
      </c>
      <c r="AK258" s="91">
        <v>31.33</v>
      </c>
      <c r="AL258" s="91">
        <v>86.8</v>
      </c>
      <c r="AM258" s="91">
        <v>104.8</v>
      </c>
      <c r="AN258" s="91">
        <v>2.99</v>
      </c>
      <c r="AO258" s="91">
        <v>69.59</v>
      </c>
      <c r="AP258" s="91">
        <v>17.440000000000001</v>
      </c>
      <c r="AQ258" s="91">
        <v>37.630000000000003</v>
      </c>
      <c r="AR258" s="88">
        <v>694</v>
      </c>
      <c r="AS258" s="88">
        <f t="shared" si="3"/>
        <v>633</v>
      </c>
      <c r="AT258" s="109">
        <f>(AS258-AR258)/AR258*100</f>
        <v>-8.7896253602305485</v>
      </c>
      <c r="AU258" s="88" t="s">
        <v>808</v>
      </c>
      <c r="AV258" s="88" t="s">
        <v>808</v>
      </c>
      <c r="AW258" s="88" t="s">
        <v>808</v>
      </c>
      <c r="AX258" s="88" t="s">
        <v>808</v>
      </c>
      <c r="AY258" s="88" t="s">
        <v>808</v>
      </c>
      <c r="AZ258" s="88" t="s">
        <v>808</v>
      </c>
      <c r="BA258" s="88" t="s">
        <v>808</v>
      </c>
      <c r="BB258" s="88" t="s">
        <v>808</v>
      </c>
      <c r="BC258" s="88" t="s">
        <v>808</v>
      </c>
      <c r="BD258" s="88" t="s">
        <v>808</v>
      </c>
      <c r="BE258" s="88" t="s">
        <v>808</v>
      </c>
      <c r="BF258" s="88" t="s">
        <v>808</v>
      </c>
      <c r="BG258" s="88" t="s">
        <v>808</v>
      </c>
      <c r="BH258" s="88" t="s">
        <v>808</v>
      </c>
      <c r="BI258" s="88" t="s">
        <v>808</v>
      </c>
      <c r="BJ258" s="88" t="s">
        <v>808</v>
      </c>
      <c r="BK258" s="88" t="s">
        <v>808</v>
      </c>
      <c r="BL258" s="88" t="s">
        <v>808</v>
      </c>
      <c r="BM258" s="88" t="s">
        <v>808</v>
      </c>
      <c r="BN258" s="88" t="s">
        <v>808</v>
      </c>
      <c r="BO258" s="88" t="s">
        <v>808</v>
      </c>
      <c r="BP258" s="88" t="s">
        <v>808</v>
      </c>
      <c r="BQ258" s="88" t="s">
        <v>808</v>
      </c>
      <c r="BR258" s="88" t="s">
        <v>808</v>
      </c>
      <c r="BS258" s="88" t="s">
        <v>808</v>
      </c>
      <c r="BT258" s="88" t="s">
        <v>808</v>
      </c>
      <c r="BU258" s="88" t="s">
        <v>808</v>
      </c>
      <c r="BV258" s="88" t="s">
        <v>808</v>
      </c>
      <c r="BW258" s="88" t="s">
        <v>808</v>
      </c>
      <c r="BX258" s="88" t="s">
        <v>808</v>
      </c>
      <c r="BY258" s="88" t="s">
        <v>808</v>
      </c>
      <c r="BZ258" s="88" t="s">
        <v>808</v>
      </c>
      <c r="CA258" s="88" t="s">
        <v>808</v>
      </c>
      <c r="CB258" s="88" t="s">
        <v>808</v>
      </c>
      <c r="CC258" s="88" t="s">
        <v>808</v>
      </c>
      <c r="CD258" s="88" t="s">
        <v>808</v>
      </c>
      <c r="CE258" s="88" t="s">
        <v>808</v>
      </c>
      <c r="CF258" s="88" t="s">
        <v>808</v>
      </c>
      <c r="CG258" s="88" t="s">
        <v>808</v>
      </c>
      <c r="CH258" s="88" t="s">
        <v>808</v>
      </c>
      <c r="CI258" s="88" t="s">
        <v>808</v>
      </c>
      <c r="CJ258" s="88" t="s">
        <v>808</v>
      </c>
      <c r="CK258" s="88" t="s">
        <v>808</v>
      </c>
      <c r="CL258" s="88" t="s">
        <v>808</v>
      </c>
    </row>
    <row r="259" spans="1:90" x14ac:dyDescent="0.3">
      <c r="A259" s="91" t="s">
        <v>761</v>
      </c>
      <c r="B259" s="91" t="s">
        <v>997</v>
      </c>
      <c r="C259" s="91">
        <v>38029</v>
      </c>
      <c r="D259" s="102" t="s">
        <v>1016</v>
      </c>
      <c r="E259" s="93">
        <v>4.0710275492884191</v>
      </c>
      <c r="F259" s="91">
        <v>1166.6199999999999</v>
      </c>
      <c r="G259" s="108">
        <v>2.991333333333333</v>
      </c>
      <c r="H259" s="91">
        <v>0</v>
      </c>
      <c r="I259" s="91">
        <v>0</v>
      </c>
      <c r="J259" s="91">
        <v>0</v>
      </c>
      <c r="K259" s="91">
        <v>59</v>
      </c>
      <c r="L259" s="91">
        <v>1</v>
      </c>
      <c r="M259" s="91">
        <v>6</v>
      </c>
      <c r="N259" s="91">
        <v>61</v>
      </c>
      <c r="O259" s="91">
        <v>105</v>
      </c>
      <c r="P259" s="91">
        <v>25</v>
      </c>
      <c r="Q259" s="91">
        <v>35</v>
      </c>
      <c r="R259" s="91">
        <v>4</v>
      </c>
      <c r="S259" s="91">
        <v>6</v>
      </c>
      <c r="T259" s="91">
        <v>8</v>
      </c>
      <c r="U259" s="91">
        <v>19</v>
      </c>
      <c r="V259" s="91">
        <v>15</v>
      </c>
      <c r="W259" s="91">
        <v>1</v>
      </c>
      <c r="X259" s="91">
        <v>19</v>
      </c>
      <c r="Y259" s="91">
        <v>3</v>
      </c>
      <c r="Z259" s="91">
        <v>23</v>
      </c>
      <c r="AA259" s="91">
        <v>0</v>
      </c>
      <c r="AB259" s="91">
        <v>382.95</v>
      </c>
      <c r="AC259" s="91">
        <v>2</v>
      </c>
      <c r="AD259" s="91">
        <v>31.25</v>
      </c>
      <c r="AE259" s="91">
        <v>143.12</v>
      </c>
      <c r="AF259" s="91">
        <v>207.33</v>
      </c>
      <c r="AG259" s="91">
        <v>46.06</v>
      </c>
      <c r="AH259" s="91">
        <v>89.56</v>
      </c>
      <c r="AI259" s="91">
        <v>6.99</v>
      </c>
      <c r="AJ259" s="91">
        <v>10.62</v>
      </c>
      <c r="AK259" s="91">
        <v>7</v>
      </c>
      <c r="AL259" s="91">
        <v>23.85</v>
      </c>
      <c r="AM259" s="91">
        <v>49.85</v>
      </c>
      <c r="AN259" s="91">
        <v>1</v>
      </c>
      <c r="AO259" s="91">
        <v>73.349999999999994</v>
      </c>
      <c r="AP259" s="91">
        <v>2</v>
      </c>
      <c r="AQ259" s="91">
        <v>89.69</v>
      </c>
      <c r="AR259" s="88">
        <v>440</v>
      </c>
      <c r="AS259" s="88">
        <f t="shared" si="3"/>
        <v>390</v>
      </c>
      <c r="AT259" s="109">
        <f>(AS259-AR259)/AR259*100</f>
        <v>-11.363636363636363</v>
      </c>
      <c r="AU259" s="88" t="s">
        <v>808</v>
      </c>
      <c r="AV259" s="88" t="s">
        <v>808</v>
      </c>
      <c r="AW259" s="88" t="s">
        <v>808</v>
      </c>
      <c r="AX259" s="88" t="s">
        <v>808</v>
      </c>
      <c r="AY259" s="88" t="s">
        <v>808</v>
      </c>
      <c r="AZ259" s="88" t="s">
        <v>808</v>
      </c>
      <c r="BA259" s="88" t="s">
        <v>808</v>
      </c>
      <c r="BB259" s="88" t="s">
        <v>808</v>
      </c>
      <c r="BC259" s="88" t="s">
        <v>808</v>
      </c>
      <c r="BD259" s="88" t="s">
        <v>808</v>
      </c>
      <c r="BE259" s="88" t="s">
        <v>808</v>
      </c>
      <c r="BF259" s="88" t="s">
        <v>808</v>
      </c>
      <c r="BG259" s="88" t="s">
        <v>808</v>
      </c>
      <c r="BH259" s="88" t="s">
        <v>808</v>
      </c>
      <c r="BI259" s="88" t="s">
        <v>808</v>
      </c>
      <c r="BJ259" s="88" t="s">
        <v>808</v>
      </c>
      <c r="BK259" s="88" t="s">
        <v>808</v>
      </c>
      <c r="BL259" s="88" t="s">
        <v>808</v>
      </c>
      <c r="BM259" s="88" t="s">
        <v>808</v>
      </c>
      <c r="BN259" s="88" t="s">
        <v>808</v>
      </c>
      <c r="BO259" s="88" t="s">
        <v>808</v>
      </c>
      <c r="BP259" s="88" t="s">
        <v>808</v>
      </c>
      <c r="BQ259" s="88" t="s">
        <v>808</v>
      </c>
      <c r="BR259" s="88" t="s">
        <v>808</v>
      </c>
      <c r="BS259" s="88" t="s">
        <v>808</v>
      </c>
      <c r="BT259" s="88" t="s">
        <v>808</v>
      </c>
      <c r="BU259" s="88" t="s">
        <v>808</v>
      </c>
      <c r="BV259" s="88" t="s">
        <v>808</v>
      </c>
      <c r="BW259" s="88" t="s">
        <v>808</v>
      </c>
      <c r="BX259" s="88" t="s">
        <v>808</v>
      </c>
      <c r="BY259" s="88" t="s">
        <v>808</v>
      </c>
      <c r="BZ259" s="88" t="s">
        <v>808</v>
      </c>
      <c r="CA259" s="88" t="s">
        <v>808</v>
      </c>
      <c r="CB259" s="88" t="s">
        <v>808</v>
      </c>
      <c r="CC259" s="88" t="s">
        <v>808</v>
      </c>
      <c r="CD259" s="88" t="s">
        <v>808</v>
      </c>
      <c r="CE259" s="88" t="s">
        <v>808</v>
      </c>
      <c r="CF259" s="88" t="s">
        <v>808</v>
      </c>
      <c r="CG259" s="88" t="s">
        <v>808</v>
      </c>
      <c r="CH259" s="88" t="s">
        <v>808</v>
      </c>
      <c r="CI259" s="88" t="s">
        <v>808</v>
      </c>
      <c r="CJ259" s="88" t="s">
        <v>808</v>
      </c>
      <c r="CK259" s="88" t="s">
        <v>808</v>
      </c>
      <c r="CL259" s="88" t="s">
        <v>808</v>
      </c>
    </row>
    <row r="260" spans="1:90" x14ac:dyDescent="0.3">
      <c r="A260" s="91" t="s">
        <v>761</v>
      </c>
      <c r="B260" s="91" t="s">
        <v>997</v>
      </c>
      <c r="C260" s="91">
        <v>38030</v>
      </c>
      <c r="D260" s="102" t="s">
        <v>1017</v>
      </c>
      <c r="E260" s="93">
        <v>27.45880130156398</v>
      </c>
      <c r="F260" s="91">
        <v>1350.68</v>
      </c>
      <c r="G260" s="108">
        <v>3.3186240786240786</v>
      </c>
      <c r="H260" s="91">
        <v>0</v>
      </c>
      <c r="I260" s="91">
        <v>0</v>
      </c>
      <c r="J260" s="91">
        <v>0</v>
      </c>
      <c r="K260" s="91">
        <v>37</v>
      </c>
      <c r="L260" s="91">
        <v>3</v>
      </c>
      <c r="M260" s="91">
        <v>4</v>
      </c>
      <c r="N260" s="91">
        <v>59</v>
      </c>
      <c r="O260" s="91">
        <v>94</v>
      </c>
      <c r="P260" s="91">
        <v>21</v>
      </c>
      <c r="Q260" s="91">
        <v>32</v>
      </c>
      <c r="R260" s="91">
        <v>5</v>
      </c>
      <c r="S260" s="91">
        <v>13</v>
      </c>
      <c r="T260" s="91">
        <v>27</v>
      </c>
      <c r="U260" s="91">
        <v>35</v>
      </c>
      <c r="V260" s="91">
        <v>19</v>
      </c>
      <c r="W260" s="91">
        <v>1</v>
      </c>
      <c r="X260" s="91">
        <v>26</v>
      </c>
      <c r="Y260" s="91">
        <v>4</v>
      </c>
      <c r="Z260" s="91">
        <v>27</v>
      </c>
      <c r="AA260" s="91">
        <v>0</v>
      </c>
      <c r="AB260" s="91">
        <v>190.54</v>
      </c>
      <c r="AC260" s="91">
        <v>3.71</v>
      </c>
      <c r="AD260" s="91">
        <v>4</v>
      </c>
      <c r="AE260" s="91">
        <v>133.44999999999999</v>
      </c>
      <c r="AF260" s="91">
        <v>463.72</v>
      </c>
      <c r="AG260" s="91">
        <v>77.81</v>
      </c>
      <c r="AH260" s="91">
        <v>90.18</v>
      </c>
      <c r="AI260" s="91">
        <v>23.21</v>
      </c>
      <c r="AJ260" s="91">
        <v>24.41</v>
      </c>
      <c r="AK260" s="91">
        <v>59.7</v>
      </c>
      <c r="AL260" s="91">
        <v>36.92</v>
      </c>
      <c r="AM260" s="91">
        <v>98.09</v>
      </c>
      <c r="AN260" s="91">
        <v>2.95</v>
      </c>
      <c r="AO260" s="91">
        <v>90.67</v>
      </c>
      <c r="AP260" s="91">
        <v>4</v>
      </c>
      <c r="AQ260" s="91">
        <v>47.32</v>
      </c>
      <c r="AR260" s="88">
        <v>429</v>
      </c>
      <c r="AS260" s="88">
        <f t="shared" si="3"/>
        <v>407</v>
      </c>
      <c r="AT260" s="109">
        <f>(AS260-AR260)/AR260*100</f>
        <v>-5.1282051282051277</v>
      </c>
      <c r="AU260" s="88" t="s">
        <v>808</v>
      </c>
      <c r="AV260" s="88" t="s">
        <v>808</v>
      </c>
      <c r="AW260" s="88" t="s">
        <v>808</v>
      </c>
      <c r="AX260" s="88" t="s">
        <v>808</v>
      </c>
      <c r="AY260" s="88" t="s">
        <v>808</v>
      </c>
      <c r="AZ260" s="88" t="s">
        <v>808</v>
      </c>
      <c r="BA260" s="88" t="s">
        <v>808</v>
      </c>
      <c r="BB260" s="88" t="s">
        <v>808</v>
      </c>
      <c r="BC260" s="88" t="s">
        <v>808</v>
      </c>
      <c r="BD260" s="88" t="s">
        <v>808</v>
      </c>
      <c r="BE260" s="88" t="s">
        <v>808</v>
      </c>
      <c r="BF260" s="88" t="s">
        <v>808</v>
      </c>
      <c r="BG260" s="88" t="s">
        <v>808</v>
      </c>
      <c r="BH260" s="88" t="s">
        <v>808</v>
      </c>
      <c r="BI260" s="88" t="s">
        <v>808</v>
      </c>
      <c r="BJ260" s="88" t="s">
        <v>808</v>
      </c>
      <c r="BK260" s="88" t="s">
        <v>808</v>
      </c>
      <c r="BL260" s="88" t="s">
        <v>808</v>
      </c>
      <c r="BM260" s="88" t="s">
        <v>808</v>
      </c>
      <c r="BN260" s="88" t="s">
        <v>808</v>
      </c>
      <c r="BO260" s="88" t="s">
        <v>808</v>
      </c>
      <c r="BP260" s="88" t="s">
        <v>808</v>
      </c>
      <c r="BQ260" s="88" t="s">
        <v>808</v>
      </c>
      <c r="BR260" s="88" t="s">
        <v>808</v>
      </c>
      <c r="BS260" s="88" t="s">
        <v>808</v>
      </c>
      <c r="BT260" s="88" t="s">
        <v>808</v>
      </c>
      <c r="BU260" s="88" t="s">
        <v>808</v>
      </c>
      <c r="BV260" s="88" t="s">
        <v>808</v>
      </c>
      <c r="BW260" s="88" t="s">
        <v>808</v>
      </c>
      <c r="BX260" s="88" t="s">
        <v>808</v>
      </c>
      <c r="BY260" s="88" t="s">
        <v>808</v>
      </c>
      <c r="BZ260" s="88" t="s">
        <v>808</v>
      </c>
      <c r="CA260" s="88" t="s">
        <v>808</v>
      </c>
      <c r="CB260" s="88" t="s">
        <v>808</v>
      </c>
      <c r="CC260" s="88" t="s">
        <v>808</v>
      </c>
      <c r="CD260" s="88" t="s">
        <v>808</v>
      </c>
      <c r="CE260" s="88" t="s">
        <v>808</v>
      </c>
      <c r="CF260" s="88" t="s">
        <v>808</v>
      </c>
      <c r="CG260" s="88" t="s">
        <v>808</v>
      </c>
      <c r="CH260" s="88" t="s">
        <v>808</v>
      </c>
      <c r="CI260" s="88" t="s">
        <v>808</v>
      </c>
      <c r="CJ260" s="88" t="s">
        <v>808</v>
      </c>
      <c r="CK260" s="88" t="s">
        <v>808</v>
      </c>
      <c r="CL260" s="88" t="s">
        <v>808</v>
      </c>
    </row>
    <row r="261" spans="1:90" x14ac:dyDescent="0.3">
      <c r="A261" s="91" t="s">
        <v>761</v>
      </c>
      <c r="B261" s="91" t="s">
        <v>1018</v>
      </c>
      <c r="C261" s="91">
        <v>39001</v>
      </c>
      <c r="D261" s="102" t="s">
        <v>1019</v>
      </c>
      <c r="E261" s="93">
        <v>33.963858034909073</v>
      </c>
      <c r="F261" s="91">
        <v>3375.89</v>
      </c>
      <c r="G261" s="108">
        <v>4.4478129117259551</v>
      </c>
      <c r="H261" s="91">
        <v>2</v>
      </c>
      <c r="I261" s="91">
        <v>9.15</v>
      </c>
      <c r="J261" s="91">
        <v>0</v>
      </c>
      <c r="K261" s="91">
        <v>87</v>
      </c>
      <c r="L261" s="91">
        <v>5</v>
      </c>
      <c r="M261" s="91">
        <v>0</v>
      </c>
      <c r="N261" s="91">
        <v>100</v>
      </c>
      <c r="O261" s="91">
        <v>176</v>
      </c>
      <c r="P261" s="91">
        <v>36</v>
      </c>
      <c r="Q261" s="91">
        <v>49</v>
      </c>
      <c r="R261" s="91">
        <v>19</v>
      </c>
      <c r="S261" s="91">
        <v>18</v>
      </c>
      <c r="T261" s="91">
        <v>38</v>
      </c>
      <c r="U261" s="91">
        <v>94</v>
      </c>
      <c r="V261" s="91">
        <v>28</v>
      </c>
      <c r="W261" s="91">
        <v>7</v>
      </c>
      <c r="X261" s="91">
        <v>43</v>
      </c>
      <c r="Y261" s="91">
        <v>7</v>
      </c>
      <c r="Z261" s="91">
        <v>52</v>
      </c>
      <c r="AA261" s="91">
        <v>0</v>
      </c>
      <c r="AB261" s="91">
        <v>1751.98</v>
      </c>
      <c r="AC261" s="91">
        <v>4.57</v>
      </c>
      <c r="AD261" s="91">
        <v>0</v>
      </c>
      <c r="AE261" s="91">
        <v>173.52</v>
      </c>
      <c r="AF261" s="91">
        <v>530.1</v>
      </c>
      <c r="AG261" s="91">
        <v>96.44</v>
      </c>
      <c r="AH261" s="91">
        <v>153.33000000000001</v>
      </c>
      <c r="AI261" s="91">
        <v>70.459999999999994</v>
      </c>
      <c r="AJ261" s="91">
        <v>55.56</v>
      </c>
      <c r="AK261" s="91">
        <v>46.04</v>
      </c>
      <c r="AL261" s="91">
        <v>131.55000000000001</v>
      </c>
      <c r="AM261" s="91">
        <v>93.07</v>
      </c>
      <c r="AN261" s="91">
        <v>7</v>
      </c>
      <c r="AO261" s="91">
        <v>161.84</v>
      </c>
      <c r="AP261" s="91">
        <v>6</v>
      </c>
      <c r="AQ261" s="91">
        <v>94.43</v>
      </c>
      <c r="AR261" s="88">
        <v>852</v>
      </c>
      <c r="AS261" s="88">
        <f t="shared" si="3"/>
        <v>759</v>
      </c>
      <c r="AT261" s="109">
        <v>-10.915492957746478</v>
      </c>
      <c r="AU261" s="88">
        <v>852</v>
      </c>
      <c r="AV261" s="88">
        <v>1</v>
      </c>
      <c r="AW261" s="88">
        <v>108</v>
      </c>
      <c r="AX261" s="88">
        <v>0</v>
      </c>
      <c r="AY261" s="88">
        <v>19</v>
      </c>
      <c r="AZ261" s="88">
        <v>1</v>
      </c>
      <c r="BA261" s="88">
        <v>5</v>
      </c>
      <c r="BB261" s="88">
        <v>0</v>
      </c>
      <c r="BC261" s="88">
        <v>136</v>
      </c>
      <c r="BD261" s="88">
        <v>219</v>
      </c>
      <c r="BE261" s="88">
        <v>48</v>
      </c>
      <c r="BF261" s="88">
        <v>49</v>
      </c>
      <c r="BG261" s="88">
        <v>4</v>
      </c>
      <c r="BH261" s="88">
        <v>15</v>
      </c>
      <c r="BI261" s="88">
        <v>28</v>
      </c>
      <c r="BJ261" s="88">
        <v>39</v>
      </c>
      <c r="BK261" s="88">
        <v>94</v>
      </c>
      <c r="BL261" s="88">
        <v>13</v>
      </c>
      <c r="BM261" s="88">
        <v>4</v>
      </c>
      <c r="BN261" s="88">
        <v>38</v>
      </c>
      <c r="BO261" s="88">
        <v>5</v>
      </c>
      <c r="BP261" s="88">
        <v>50</v>
      </c>
      <c r="BQ261" s="88">
        <v>3713.88</v>
      </c>
      <c r="BR261" s="88">
        <v>1.32</v>
      </c>
      <c r="BS261" s="88">
        <v>1952.04</v>
      </c>
      <c r="BT261" s="88">
        <v>0</v>
      </c>
      <c r="BU261" s="88">
        <v>722.69</v>
      </c>
      <c r="BV261" s="88">
        <v>20.71</v>
      </c>
      <c r="BW261" s="88">
        <v>9.25</v>
      </c>
      <c r="BX261" s="88">
        <v>0</v>
      </c>
      <c r="BY261" s="88">
        <v>310.60000000000002</v>
      </c>
      <c r="BZ261" s="88">
        <v>510.06</v>
      </c>
      <c r="CA261" s="88">
        <v>132.33000000000001</v>
      </c>
      <c r="CB261" s="88">
        <v>150.28</v>
      </c>
      <c r="CC261" s="88">
        <v>13.02</v>
      </c>
      <c r="CD261" s="88">
        <v>28.69</v>
      </c>
      <c r="CE261" s="88">
        <v>77.77</v>
      </c>
      <c r="CF261" s="88">
        <v>41.83</v>
      </c>
      <c r="CG261" s="88">
        <v>159.02000000000001</v>
      </c>
      <c r="CH261" s="88">
        <v>20.75</v>
      </c>
      <c r="CI261" s="88">
        <v>4</v>
      </c>
      <c r="CJ261" s="88">
        <v>96.68</v>
      </c>
      <c r="CK261" s="88">
        <v>2.0099999999999998</v>
      </c>
      <c r="CL261" s="88">
        <v>217.25</v>
      </c>
    </row>
    <row r="262" spans="1:90" x14ac:dyDescent="0.3">
      <c r="A262" s="91" t="s">
        <v>761</v>
      </c>
      <c r="B262" s="91" t="s">
        <v>1018</v>
      </c>
      <c r="C262" s="91">
        <v>39002</v>
      </c>
      <c r="D262" s="102" t="s">
        <v>1020</v>
      </c>
      <c r="E262" s="93">
        <v>48.977848820353707</v>
      </c>
      <c r="F262" s="91">
        <v>4042.06</v>
      </c>
      <c r="G262" s="108">
        <v>3.596138790035587</v>
      </c>
      <c r="H262" s="91">
        <v>5</v>
      </c>
      <c r="I262" s="91">
        <v>11.48</v>
      </c>
      <c r="J262" s="91">
        <v>0</v>
      </c>
      <c r="K262" s="91">
        <v>133</v>
      </c>
      <c r="L262" s="91">
        <v>16</v>
      </c>
      <c r="M262" s="91">
        <v>2</v>
      </c>
      <c r="N262" s="91">
        <v>146</v>
      </c>
      <c r="O262" s="91">
        <v>261</v>
      </c>
      <c r="P262" s="91">
        <v>32</v>
      </c>
      <c r="Q262" s="91">
        <v>70</v>
      </c>
      <c r="R262" s="91">
        <v>22</v>
      </c>
      <c r="S262" s="91">
        <v>27</v>
      </c>
      <c r="T262" s="91">
        <v>44</v>
      </c>
      <c r="U262" s="91">
        <v>149</v>
      </c>
      <c r="V262" s="91">
        <v>47</v>
      </c>
      <c r="W262" s="91">
        <v>8</v>
      </c>
      <c r="X262" s="91">
        <v>81</v>
      </c>
      <c r="Y262" s="91">
        <v>17</v>
      </c>
      <c r="Z262" s="91">
        <v>69</v>
      </c>
      <c r="AA262" s="91">
        <v>0</v>
      </c>
      <c r="AB262" s="91">
        <v>1276.23</v>
      </c>
      <c r="AC262" s="91">
        <v>27.1</v>
      </c>
      <c r="AD262" s="91">
        <v>7.03</v>
      </c>
      <c r="AE262" s="91">
        <v>255.8</v>
      </c>
      <c r="AF262" s="91">
        <v>1194</v>
      </c>
      <c r="AG262" s="91">
        <v>108.65</v>
      </c>
      <c r="AH262" s="91">
        <v>228.74</v>
      </c>
      <c r="AI262" s="91">
        <v>31.91</v>
      </c>
      <c r="AJ262" s="91">
        <v>84.62</v>
      </c>
      <c r="AK262" s="91">
        <v>52</v>
      </c>
      <c r="AL262" s="91">
        <v>208.06</v>
      </c>
      <c r="AM262" s="91">
        <v>237.08</v>
      </c>
      <c r="AN262" s="91">
        <v>10.59</v>
      </c>
      <c r="AO262" s="91">
        <v>185.18</v>
      </c>
      <c r="AP262" s="91">
        <v>19.75</v>
      </c>
      <c r="AQ262" s="91">
        <v>115.32</v>
      </c>
      <c r="AR262" s="88">
        <v>1218</v>
      </c>
      <c r="AS262" s="88">
        <f t="shared" ref="AS262:AS325" si="4">+SUM(J262:Z262)</f>
        <v>1124</v>
      </c>
      <c r="AT262" s="109">
        <v>-7.7175697865353037</v>
      </c>
      <c r="AU262" s="88">
        <v>1218</v>
      </c>
      <c r="AV262" s="88">
        <v>0</v>
      </c>
      <c r="AW262" s="88">
        <v>156</v>
      </c>
      <c r="AX262" s="88">
        <v>0</v>
      </c>
      <c r="AY262" s="88">
        <v>28</v>
      </c>
      <c r="AZ262" s="88">
        <v>2</v>
      </c>
      <c r="BA262" s="88">
        <v>14</v>
      </c>
      <c r="BB262" s="88">
        <v>1</v>
      </c>
      <c r="BC262" s="88">
        <v>179</v>
      </c>
      <c r="BD262" s="88">
        <v>307</v>
      </c>
      <c r="BE262" s="88">
        <v>44</v>
      </c>
      <c r="BF262" s="88">
        <v>76</v>
      </c>
      <c r="BG262" s="88">
        <v>7</v>
      </c>
      <c r="BH262" s="88">
        <v>18</v>
      </c>
      <c r="BI262" s="88">
        <v>28</v>
      </c>
      <c r="BJ262" s="88">
        <v>53</v>
      </c>
      <c r="BK262" s="88">
        <v>144</v>
      </c>
      <c r="BL262" s="88">
        <v>47</v>
      </c>
      <c r="BM262" s="88">
        <v>10</v>
      </c>
      <c r="BN262" s="88">
        <v>67</v>
      </c>
      <c r="BO262" s="88">
        <v>13</v>
      </c>
      <c r="BP262" s="88">
        <v>61</v>
      </c>
      <c r="BQ262" s="88">
        <v>4023.18</v>
      </c>
      <c r="BR262" s="88">
        <v>0</v>
      </c>
      <c r="BS262" s="88">
        <v>1262.3900000000001</v>
      </c>
      <c r="BT262" s="88">
        <v>0</v>
      </c>
      <c r="BU262" s="88">
        <v>383.44</v>
      </c>
      <c r="BV262" s="88">
        <v>16.350000000000001</v>
      </c>
      <c r="BW262" s="88">
        <v>16.43</v>
      </c>
      <c r="BX262" s="88">
        <v>3.8</v>
      </c>
      <c r="BY262" s="88">
        <v>313.55</v>
      </c>
      <c r="BZ262" s="88">
        <v>1275.6099999999999</v>
      </c>
      <c r="CA262" s="88">
        <v>108.38</v>
      </c>
      <c r="CB262" s="88">
        <v>237.81</v>
      </c>
      <c r="CC262" s="88">
        <v>32.65</v>
      </c>
      <c r="CD262" s="88">
        <v>31.3</v>
      </c>
      <c r="CE262" s="88">
        <v>95.76</v>
      </c>
      <c r="CF262" s="88">
        <v>62</v>
      </c>
      <c r="CG262" s="88">
        <v>209.48</v>
      </c>
      <c r="CH262" s="88">
        <v>138.38</v>
      </c>
      <c r="CI262" s="88">
        <v>16.899999999999999</v>
      </c>
      <c r="CJ262" s="88">
        <v>112.24</v>
      </c>
      <c r="CK262" s="88">
        <v>40</v>
      </c>
      <c r="CL262" s="88">
        <v>99.15</v>
      </c>
    </row>
    <row r="263" spans="1:90" x14ac:dyDescent="0.3">
      <c r="A263" s="91" t="s">
        <v>761</v>
      </c>
      <c r="B263" s="91" t="s">
        <v>1018</v>
      </c>
      <c r="C263" s="91">
        <v>39003</v>
      </c>
      <c r="D263" s="102" t="s">
        <v>1021</v>
      </c>
      <c r="E263" s="93">
        <v>9.273966285802123</v>
      </c>
      <c r="F263" s="91">
        <v>479.04</v>
      </c>
      <c r="G263" s="108">
        <v>3.0707692307692307</v>
      </c>
      <c r="H263" s="91">
        <v>1</v>
      </c>
      <c r="I263" s="91">
        <v>1.96</v>
      </c>
      <c r="J263" s="91">
        <v>0</v>
      </c>
      <c r="K263" s="91">
        <v>24</v>
      </c>
      <c r="L263" s="91">
        <v>2</v>
      </c>
      <c r="M263" s="91">
        <v>1</v>
      </c>
      <c r="N263" s="91">
        <v>26</v>
      </c>
      <c r="O263" s="91">
        <v>33</v>
      </c>
      <c r="P263" s="91">
        <v>7</v>
      </c>
      <c r="Q263" s="91">
        <v>9</v>
      </c>
      <c r="R263" s="91">
        <v>2</v>
      </c>
      <c r="S263" s="91">
        <v>4</v>
      </c>
      <c r="T263" s="91">
        <v>6</v>
      </c>
      <c r="U263" s="91">
        <v>20</v>
      </c>
      <c r="V263" s="91">
        <v>5</v>
      </c>
      <c r="W263" s="91">
        <v>3</v>
      </c>
      <c r="X263" s="91">
        <v>8</v>
      </c>
      <c r="Y263" s="91">
        <v>2</v>
      </c>
      <c r="Z263" s="91">
        <v>4</v>
      </c>
      <c r="AA263" s="91">
        <v>0</v>
      </c>
      <c r="AB263" s="91">
        <v>195.17</v>
      </c>
      <c r="AC263" s="91">
        <v>2</v>
      </c>
      <c r="AD263" s="91">
        <v>6.01</v>
      </c>
      <c r="AE263" s="91">
        <v>37.369999999999997</v>
      </c>
      <c r="AF263" s="91">
        <v>57.21</v>
      </c>
      <c r="AG263" s="91">
        <v>64.31</v>
      </c>
      <c r="AH263" s="91">
        <v>34.979999999999997</v>
      </c>
      <c r="AI263" s="91">
        <v>3</v>
      </c>
      <c r="AJ263" s="91">
        <v>5</v>
      </c>
      <c r="AK263" s="91">
        <v>6</v>
      </c>
      <c r="AL263" s="91">
        <v>25.74</v>
      </c>
      <c r="AM263" s="91">
        <v>7.86</v>
      </c>
      <c r="AN263" s="91">
        <v>2.3199999999999998</v>
      </c>
      <c r="AO263" s="91">
        <v>22.23</v>
      </c>
      <c r="AP263" s="91">
        <v>2</v>
      </c>
      <c r="AQ263" s="91">
        <v>7.84</v>
      </c>
      <c r="AR263" s="88">
        <v>178</v>
      </c>
      <c r="AS263" s="88">
        <f t="shared" si="4"/>
        <v>156</v>
      </c>
      <c r="AT263" s="109">
        <v>-12.359550561797752</v>
      </c>
      <c r="AU263" s="88">
        <v>178</v>
      </c>
      <c r="AV263" s="88">
        <v>0</v>
      </c>
      <c r="AW263" s="88">
        <v>31</v>
      </c>
      <c r="AX263" s="88">
        <v>0</v>
      </c>
      <c r="AY263" s="88">
        <v>4</v>
      </c>
      <c r="AZ263" s="88">
        <v>3</v>
      </c>
      <c r="BA263" s="88">
        <v>1</v>
      </c>
      <c r="BB263" s="88">
        <v>2</v>
      </c>
      <c r="BC263" s="88">
        <v>32</v>
      </c>
      <c r="BD263" s="88">
        <v>40</v>
      </c>
      <c r="BE263" s="88">
        <v>8</v>
      </c>
      <c r="BF263" s="88">
        <v>11</v>
      </c>
      <c r="BG263" s="88">
        <v>0</v>
      </c>
      <c r="BH263" s="88">
        <v>0</v>
      </c>
      <c r="BI263" s="88">
        <v>8</v>
      </c>
      <c r="BJ263" s="88">
        <v>6</v>
      </c>
      <c r="BK263" s="88">
        <v>20</v>
      </c>
      <c r="BL263" s="88">
        <v>1</v>
      </c>
      <c r="BM263" s="88">
        <v>1</v>
      </c>
      <c r="BN263" s="88">
        <v>10</v>
      </c>
      <c r="BO263" s="88">
        <v>2</v>
      </c>
      <c r="BP263" s="88">
        <v>5</v>
      </c>
      <c r="BQ263" s="88">
        <v>510.44</v>
      </c>
      <c r="BR263" s="88">
        <v>0</v>
      </c>
      <c r="BS263" s="88">
        <v>237.45</v>
      </c>
      <c r="BT263" s="88">
        <v>0</v>
      </c>
      <c r="BU263" s="88">
        <v>16.39</v>
      </c>
      <c r="BV263" s="88">
        <v>6.07</v>
      </c>
      <c r="BW263" s="88">
        <v>1</v>
      </c>
      <c r="BX263" s="88">
        <v>4</v>
      </c>
      <c r="BY263" s="88">
        <v>56.56</v>
      </c>
      <c r="BZ263" s="88">
        <v>82.07</v>
      </c>
      <c r="CA263" s="88">
        <v>16.989999999999998</v>
      </c>
      <c r="CB263" s="88">
        <v>43.72</v>
      </c>
      <c r="CC263" s="88">
        <v>0</v>
      </c>
      <c r="CD263" s="88">
        <v>0</v>
      </c>
      <c r="CE263" s="88">
        <v>12</v>
      </c>
      <c r="CF263" s="88">
        <v>5</v>
      </c>
      <c r="CG263" s="88">
        <v>23.81</v>
      </c>
      <c r="CH263" s="88">
        <v>1</v>
      </c>
      <c r="CI263" s="88">
        <v>0.22</v>
      </c>
      <c r="CJ263" s="88">
        <v>13.85</v>
      </c>
      <c r="CK263" s="88">
        <v>2</v>
      </c>
      <c r="CL263" s="88">
        <v>10.77</v>
      </c>
    </row>
    <row r="264" spans="1:90" x14ac:dyDescent="0.3">
      <c r="A264" s="91" t="s">
        <v>761</v>
      </c>
      <c r="B264" s="91" t="s">
        <v>1018</v>
      </c>
      <c r="C264" s="91">
        <v>39004</v>
      </c>
      <c r="D264" s="102" t="s">
        <v>1022</v>
      </c>
      <c r="E264" s="93">
        <v>31.302617480483697</v>
      </c>
      <c r="F264" s="91">
        <v>1108.71</v>
      </c>
      <c r="G264" s="108">
        <v>2.5546313364055302</v>
      </c>
      <c r="H264" s="91">
        <v>10</v>
      </c>
      <c r="I264" s="91">
        <v>19.93</v>
      </c>
      <c r="J264" s="91">
        <v>0</v>
      </c>
      <c r="K264" s="91">
        <v>49</v>
      </c>
      <c r="L264" s="91">
        <v>3</v>
      </c>
      <c r="M264" s="91">
        <v>0</v>
      </c>
      <c r="N264" s="91">
        <v>72</v>
      </c>
      <c r="O264" s="91">
        <v>88</v>
      </c>
      <c r="P264" s="91">
        <v>18</v>
      </c>
      <c r="Q264" s="91">
        <v>58</v>
      </c>
      <c r="R264" s="91">
        <v>3</v>
      </c>
      <c r="S264" s="91">
        <v>8</v>
      </c>
      <c r="T264" s="91">
        <v>9</v>
      </c>
      <c r="U264" s="91">
        <v>53</v>
      </c>
      <c r="V264" s="91">
        <v>17</v>
      </c>
      <c r="W264" s="91">
        <v>5</v>
      </c>
      <c r="X264" s="91">
        <v>23</v>
      </c>
      <c r="Y264" s="91">
        <v>5</v>
      </c>
      <c r="Z264" s="91">
        <v>23</v>
      </c>
      <c r="AA264" s="91">
        <v>0</v>
      </c>
      <c r="AB264" s="91">
        <v>195.99</v>
      </c>
      <c r="AC264" s="91">
        <v>2.21</v>
      </c>
      <c r="AD264" s="91">
        <v>0</v>
      </c>
      <c r="AE264" s="91">
        <v>191.07</v>
      </c>
      <c r="AF264" s="91">
        <v>192.81</v>
      </c>
      <c r="AG264" s="91">
        <v>40</v>
      </c>
      <c r="AH264" s="91">
        <v>180.93</v>
      </c>
      <c r="AI264" s="91">
        <v>3.75</v>
      </c>
      <c r="AJ264" s="91">
        <v>14.92</v>
      </c>
      <c r="AK264" s="91">
        <v>18</v>
      </c>
      <c r="AL264" s="91">
        <v>64.83</v>
      </c>
      <c r="AM264" s="91">
        <v>56.34</v>
      </c>
      <c r="AN264" s="91">
        <v>4.95</v>
      </c>
      <c r="AO264" s="91">
        <v>106.15</v>
      </c>
      <c r="AP264" s="91">
        <v>4</v>
      </c>
      <c r="AQ264" s="91">
        <v>32.76</v>
      </c>
      <c r="AR264" s="88">
        <v>504</v>
      </c>
      <c r="AS264" s="88">
        <f t="shared" si="4"/>
        <v>434</v>
      </c>
      <c r="AT264" s="109">
        <v>-13.888888888888889</v>
      </c>
      <c r="AU264" s="88">
        <v>504</v>
      </c>
      <c r="AV264" s="88">
        <v>0</v>
      </c>
      <c r="AW264" s="88">
        <v>55</v>
      </c>
      <c r="AX264" s="88">
        <v>0</v>
      </c>
      <c r="AY264" s="88">
        <v>13</v>
      </c>
      <c r="AZ264" s="88">
        <v>2</v>
      </c>
      <c r="BA264" s="88">
        <v>4</v>
      </c>
      <c r="BB264" s="88">
        <v>2</v>
      </c>
      <c r="BC264" s="88">
        <v>91</v>
      </c>
      <c r="BD264" s="88">
        <v>118</v>
      </c>
      <c r="BE264" s="88">
        <v>28</v>
      </c>
      <c r="BF264" s="88">
        <v>48</v>
      </c>
      <c r="BG264" s="88">
        <v>7</v>
      </c>
      <c r="BH264" s="88">
        <v>3</v>
      </c>
      <c r="BI264" s="88">
        <v>12</v>
      </c>
      <c r="BJ264" s="88">
        <v>18</v>
      </c>
      <c r="BK264" s="88">
        <v>57</v>
      </c>
      <c r="BL264" s="88">
        <v>16</v>
      </c>
      <c r="BM264" s="88">
        <v>5</v>
      </c>
      <c r="BN264" s="88">
        <v>18</v>
      </c>
      <c r="BO264" s="88">
        <v>3</v>
      </c>
      <c r="BP264" s="88">
        <v>26</v>
      </c>
      <c r="BQ264" s="88">
        <v>1251.73</v>
      </c>
      <c r="BR264" s="88">
        <v>0</v>
      </c>
      <c r="BS264" s="88">
        <v>254.38</v>
      </c>
      <c r="BT264" s="88">
        <v>0</v>
      </c>
      <c r="BU264" s="88">
        <v>50.49</v>
      </c>
      <c r="BV264" s="88">
        <v>32.57</v>
      </c>
      <c r="BW264" s="88">
        <v>4.22</v>
      </c>
      <c r="BX264" s="88">
        <v>4.6500000000000004</v>
      </c>
      <c r="BY264" s="88">
        <v>211.97</v>
      </c>
      <c r="BZ264" s="88">
        <v>240.71</v>
      </c>
      <c r="CA264" s="88">
        <v>56.12</v>
      </c>
      <c r="CB264" s="88">
        <v>167.78</v>
      </c>
      <c r="CC264" s="88">
        <v>20.91</v>
      </c>
      <c r="CD264" s="88">
        <v>3</v>
      </c>
      <c r="CE264" s="88">
        <v>24.75</v>
      </c>
      <c r="CF264" s="88">
        <v>21.76</v>
      </c>
      <c r="CG264" s="88">
        <v>69.58</v>
      </c>
      <c r="CH264" s="88">
        <v>51.78</v>
      </c>
      <c r="CI264" s="88">
        <v>3.94</v>
      </c>
      <c r="CJ264" s="88">
        <v>79.73</v>
      </c>
      <c r="CK264" s="88">
        <v>4.3600000000000003</v>
      </c>
      <c r="CL264" s="88">
        <v>53</v>
      </c>
    </row>
    <row r="265" spans="1:90" x14ac:dyDescent="0.3">
      <c r="A265" s="91" t="s">
        <v>761</v>
      </c>
      <c r="B265" s="91" t="s">
        <v>1018</v>
      </c>
      <c r="C265" s="91">
        <v>39005</v>
      </c>
      <c r="D265" s="102" t="s">
        <v>1023</v>
      </c>
      <c r="E265" s="93">
        <v>4.0449438202247192</v>
      </c>
      <c r="F265" s="91">
        <v>517.69000000000005</v>
      </c>
      <c r="G265" s="108">
        <v>3.5702758620689661</v>
      </c>
      <c r="H265" s="91">
        <v>2</v>
      </c>
      <c r="I265" s="91">
        <v>14.82</v>
      </c>
      <c r="J265" s="91">
        <v>0</v>
      </c>
      <c r="K265" s="91">
        <v>19</v>
      </c>
      <c r="L265" s="91">
        <v>0</v>
      </c>
      <c r="M265" s="91">
        <v>1</v>
      </c>
      <c r="N265" s="91">
        <v>19</v>
      </c>
      <c r="O265" s="91">
        <v>41</v>
      </c>
      <c r="P265" s="91">
        <v>2</v>
      </c>
      <c r="Q265" s="91">
        <v>17</v>
      </c>
      <c r="R265" s="91">
        <v>2</v>
      </c>
      <c r="S265" s="91">
        <v>6</v>
      </c>
      <c r="T265" s="91">
        <v>1</v>
      </c>
      <c r="U265" s="91">
        <v>13</v>
      </c>
      <c r="V265" s="91">
        <v>7</v>
      </c>
      <c r="W265" s="91">
        <v>1</v>
      </c>
      <c r="X265" s="91">
        <v>10</v>
      </c>
      <c r="Y265" s="91">
        <v>1</v>
      </c>
      <c r="Z265" s="91">
        <v>5</v>
      </c>
      <c r="AA265" s="91">
        <v>0</v>
      </c>
      <c r="AB265" s="91">
        <v>231.4</v>
      </c>
      <c r="AC265" s="91">
        <v>0</v>
      </c>
      <c r="AD265" s="91">
        <v>0</v>
      </c>
      <c r="AE265" s="91">
        <v>45.48</v>
      </c>
      <c r="AF265" s="91">
        <v>85.69</v>
      </c>
      <c r="AG265" s="91">
        <v>4.4800000000000004</v>
      </c>
      <c r="AH265" s="91">
        <v>63.14</v>
      </c>
      <c r="AI265" s="91">
        <v>5.35</v>
      </c>
      <c r="AJ265" s="91">
        <v>11.67</v>
      </c>
      <c r="AK265" s="91">
        <v>3</v>
      </c>
      <c r="AL265" s="91">
        <v>13</v>
      </c>
      <c r="AM265" s="91">
        <v>14.2</v>
      </c>
      <c r="AN265" s="91">
        <v>1</v>
      </c>
      <c r="AO265" s="91">
        <v>29.94</v>
      </c>
      <c r="AP265" s="91">
        <v>1</v>
      </c>
      <c r="AQ265" s="91">
        <v>8.34</v>
      </c>
      <c r="AR265" s="88">
        <v>154</v>
      </c>
      <c r="AS265" s="88">
        <f t="shared" si="4"/>
        <v>145</v>
      </c>
      <c r="AT265" s="109">
        <v>-5.8441558441558437</v>
      </c>
      <c r="AU265" s="88">
        <v>154</v>
      </c>
      <c r="AV265" s="88">
        <v>0</v>
      </c>
      <c r="AW265" s="88">
        <v>17</v>
      </c>
      <c r="AX265" s="88">
        <v>0</v>
      </c>
      <c r="AY265" s="88">
        <v>4</v>
      </c>
      <c r="AZ265" s="88">
        <v>1</v>
      </c>
      <c r="BA265" s="88">
        <v>3</v>
      </c>
      <c r="BB265" s="88">
        <v>1</v>
      </c>
      <c r="BC265" s="88">
        <v>23</v>
      </c>
      <c r="BD265" s="88">
        <v>42</v>
      </c>
      <c r="BE265" s="88">
        <v>3</v>
      </c>
      <c r="BF265" s="88">
        <v>23</v>
      </c>
      <c r="BG265" s="88">
        <v>2</v>
      </c>
      <c r="BH265" s="88">
        <v>2</v>
      </c>
      <c r="BI265" s="88">
        <v>5</v>
      </c>
      <c r="BJ265" s="88">
        <v>3</v>
      </c>
      <c r="BK265" s="88">
        <v>13</v>
      </c>
      <c r="BL265" s="88">
        <v>2</v>
      </c>
      <c r="BM265" s="88">
        <v>0</v>
      </c>
      <c r="BN265" s="88">
        <v>7</v>
      </c>
      <c r="BO265" s="88">
        <v>1</v>
      </c>
      <c r="BP265" s="88">
        <v>9</v>
      </c>
      <c r="BQ265" s="88">
        <v>566.26</v>
      </c>
      <c r="BR265" s="88">
        <v>0</v>
      </c>
      <c r="BS265" s="88">
        <v>242.53</v>
      </c>
      <c r="BT265" s="88">
        <v>0</v>
      </c>
      <c r="BU265" s="88">
        <v>14.01</v>
      </c>
      <c r="BV265" s="88">
        <v>2</v>
      </c>
      <c r="BW265" s="88">
        <v>5.31</v>
      </c>
      <c r="BX265" s="88">
        <v>0</v>
      </c>
      <c r="BY265" s="88">
        <v>58.95</v>
      </c>
      <c r="BZ265" s="88">
        <v>96.93</v>
      </c>
      <c r="CA265" s="88">
        <v>4.99</v>
      </c>
      <c r="CB265" s="88">
        <v>68.900000000000006</v>
      </c>
      <c r="CC265" s="88">
        <v>5.59</v>
      </c>
      <c r="CD265" s="88">
        <v>6</v>
      </c>
      <c r="CE265" s="88">
        <v>15</v>
      </c>
      <c r="CF265" s="88">
        <v>4</v>
      </c>
      <c r="CG265" s="88">
        <v>14</v>
      </c>
      <c r="CH265" s="88">
        <v>1.5</v>
      </c>
      <c r="CI265" s="88">
        <v>0</v>
      </c>
      <c r="CJ265" s="88">
        <v>26.48</v>
      </c>
      <c r="CK265" s="88">
        <v>1</v>
      </c>
      <c r="CL265" s="88">
        <v>20.67</v>
      </c>
    </row>
    <row r="266" spans="1:90" x14ac:dyDescent="0.3">
      <c r="A266" s="91" t="s">
        <v>761</v>
      </c>
      <c r="B266" s="91" t="s">
        <v>1018</v>
      </c>
      <c r="C266" s="91">
        <v>39006</v>
      </c>
      <c r="D266" s="102" t="s">
        <v>1024</v>
      </c>
      <c r="E266" s="93">
        <v>2.1412962370749389</v>
      </c>
      <c r="F266" s="91">
        <v>3222.84</v>
      </c>
      <c r="G266" s="108">
        <v>4.846375939849624</v>
      </c>
      <c r="H266" s="91">
        <v>0</v>
      </c>
      <c r="I266" s="91">
        <v>0</v>
      </c>
      <c r="J266" s="91">
        <v>0</v>
      </c>
      <c r="K266" s="91">
        <v>87</v>
      </c>
      <c r="L266" s="91">
        <v>2</v>
      </c>
      <c r="M266" s="91">
        <v>1</v>
      </c>
      <c r="N266" s="91">
        <v>90</v>
      </c>
      <c r="O266" s="91">
        <v>159</v>
      </c>
      <c r="P266" s="91">
        <v>15</v>
      </c>
      <c r="Q266" s="91">
        <v>34</v>
      </c>
      <c r="R266" s="91">
        <v>12</v>
      </c>
      <c r="S266" s="91">
        <v>19</v>
      </c>
      <c r="T266" s="91">
        <v>31</v>
      </c>
      <c r="U266" s="91">
        <v>82</v>
      </c>
      <c r="V266" s="91">
        <v>31</v>
      </c>
      <c r="W266" s="91">
        <v>11</v>
      </c>
      <c r="X266" s="91">
        <v>39</v>
      </c>
      <c r="Y266" s="91">
        <v>14</v>
      </c>
      <c r="Z266" s="91">
        <v>38</v>
      </c>
      <c r="AA266" s="91">
        <v>0</v>
      </c>
      <c r="AB266" s="91">
        <v>1500.96</v>
      </c>
      <c r="AC266" s="91">
        <v>1</v>
      </c>
      <c r="AD266" s="91">
        <v>10.08</v>
      </c>
      <c r="AE266" s="91">
        <v>155.99</v>
      </c>
      <c r="AF266" s="91">
        <v>727.68</v>
      </c>
      <c r="AG266" s="91">
        <v>37.74</v>
      </c>
      <c r="AH266" s="91">
        <v>174.74</v>
      </c>
      <c r="AI266" s="91">
        <v>39.659999999999997</v>
      </c>
      <c r="AJ266" s="91">
        <v>88.73</v>
      </c>
      <c r="AK266" s="91">
        <v>33.08</v>
      </c>
      <c r="AL266" s="91">
        <v>132.78</v>
      </c>
      <c r="AM266" s="91">
        <v>104.52</v>
      </c>
      <c r="AN266" s="91">
        <v>20.77</v>
      </c>
      <c r="AO266" s="91">
        <v>71.02</v>
      </c>
      <c r="AP266" s="91">
        <v>30.64</v>
      </c>
      <c r="AQ266" s="91">
        <v>93.45</v>
      </c>
      <c r="AR266" s="88">
        <v>704</v>
      </c>
      <c r="AS266" s="88">
        <f t="shared" si="4"/>
        <v>665</v>
      </c>
      <c r="AT266" s="109">
        <v>-5.5397727272727275</v>
      </c>
      <c r="AU266" s="88">
        <v>704</v>
      </c>
      <c r="AV266" s="88">
        <v>0</v>
      </c>
      <c r="AW266" s="88">
        <v>97</v>
      </c>
      <c r="AX266" s="88">
        <v>0</v>
      </c>
      <c r="AY266" s="88">
        <v>10</v>
      </c>
      <c r="AZ266" s="88">
        <v>0</v>
      </c>
      <c r="BA266" s="88">
        <v>1</v>
      </c>
      <c r="BB266" s="88">
        <v>1</v>
      </c>
      <c r="BC266" s="88">
        <v>88</v>
      </c>
      <c r="BD266" s="88">
        <v>167</v>
      </c>
      <c r="BE266" s="88">
        <v>24</v>
      </c>
      <c r="BF266" s="88">
        <v>37</v>
      </c>
      <c r="BG266" s="88">
        <v>0</v>
      </c>
      <c r="BH266" s="88">
        <v>16</v>
      </c>
      <c r="BI266" s="88">
        <v>24</v>
      </c>
      <c r="BJ266" s="88">
        <v>42</v>
      </c>
      <c r="BK266" s="88">
        <v>93</v>
      </c>
      <c r="BL266" s="88">
        <v>17</v>
      </c>
      <c r="BM266" s="88">
        <v>8</v>
      </c>
      <c r="BN266" s="88">
        <v>40</v>
      </c>
      <c r="BO266" s="88">
        <v>14</v>
      </c>
      <c r="BP266" s="88">
        <v>35</v>
      </c>
      <c r="BQ266" s="88">
        <v>2938.19</v>
      </c>
      <c r="BR266" s="88">
        <v>0</v>
      </c>
      <c r="BS266" s="88">
        <v>1387.05</v>
      </c>
      <c r="BT266" s="88">
        <v>0</v>
      </c>
      <c r="BU266" s="88">
        <v>41.62</v>
      </c>
      <c r="BV266" s="88">
        <v>0</v>
      </c>
      <c r="BW266" s="88">
        <v>2</v>
      </c>
      <c r="BX266" s="88">
        <v>3.55</v>
      </c>
      <c r="BY266" s="88">
        <v>161.72</v>
      </c>
      <c r="BZ266" s="88">
        <v>554.09</v>
      </c>
      <c r="CA266" s="88">
        <v>63.85</v>
      </c>
      <c r="CB266" s="88">
        <v>171.54</v>
      </c>
      <c r="CC266" s="88">
        <v>0</v>
      </c>
      <c r="CD266" s="88">
        <v>76.64</v>
      </c>
      <c r="CE266" s="88">
        <v>88.27</v>
      </c>
      <c r="CF266" s="88">
        <v>55.17</v>
      </c>
      <c r="CG266" s="88">
        <v>128.88</v>
      </c>
      <c r="CH266" s="88">
        <v>47.23</v>
      </c>
      <c r="CI266" s="88">
        <v>12.87</v>
      </c>
      <c r="CJ266" s="88">
        <v>85.22</v>
      </c>
      <c r="CK266" s="88">
        <v>32.18</v>
      </c>
      <c r="CL266" s="88">
        <v>67.930000000000007</v>
      </c>
    </row>
    <row r="267" spans="1:90" x14ac:dyDescent="0.3">
      <c r="A267" s="91" t="s">
        <v>761</v>
      </c>
      <c r="B267" s="91" t="s">
        <v>1018</v>
      </c>
      <c r="C267" s="91">
        <v>39007</v>
      </c>
      <c r="D267" s="102" t="s">
        <v>1025</v>
      </c>
      <c r="E267" s="93">
        <v>18.204772802974137</v>
      </c>
      <c r="F267" s="91">
        <v>10525.62</v>
      </c>
      <c r="G267" s="108">
        <v>2.9996067255628387</v>
      </c>
      <c r="H267" s="91">
        <v>339</v>
      </c>
      <c r="I267" s="91">
        <v>1716.47</v>
      </c>
      <c r="J267" s="91">
        <v>2</v>
      </c>
      <c r="K267" s="91">
        <v>148</v>
      </c>
      <c r="L267" s="91">
        <v>4</v>
      </c>
      <c r="M267" s="91">
        <v>8</v>
      </c>
      <c r="N267" s="91">
        <v>340</v>
      </c>
      <c r="O267" s="91">
        <v>720</v>
      </c>
      <c r="P267" s="91">
        <v>94</v>
      </c>
      <c r="Q267" s="91">
        <v>786</v>
      </c>
      <c r="R267" s="91">
        <v>55</v>
      </c>
      <c r="S267" s="91">
        <v>78</v>
      </c>
      <c r="T267" s="91">
        <v>435</v>
      </c>
      <c r="U267" s="91">
        <v>296</v>
      </c>
      <c r="V267" s="91">
        <v>130</v>
      </c>
      <c r="W267" s="91">
        <v>14</v>
      </c>
      <c r="X267" s="91">
        <v>132</v>
      </c>
      <c r="Y267" s="91">
        <v>127</v>
      </c>
      <c r="Z267" s="91">
        <v>140</v>
      </c>
      <c r="AA267" s="91">
        <v>19.649999999999999</v>
      </c>
      <c r="AB267" s="91">
        <v>930.69</v>
      </c>
      <c r="AC267" s="91">
        <v>7</v>
      </c>
      <c r="AD267" s="91">
        <v>17.739999999999998</v>
      </c>
      <c r="AE267" s="91">
        <v>666.45</v>
      </c>
      <c r="AF267" s="91">
        <v>2016.45</v>
      </c>
      <c r="AG267" s="91">
        <v>216.92</v>
      </c>
      <c r="AH267" s="91">
        <v>3760.05</v>
      </c>
      <c r="AI267" s="91">
        <v>156.24</v>
      </c>
      <c r="AJ267" s="91">
        <v>210.92</v>
      </c>
      <c r="AK267" s="91">
        <v>594.91999999999996</v>
      </c>
      <c r="AL267" s="91">
        <v>553.82000000000005</v>
      </c>
      <c r="AM267" s="91">
        <v>293.45</v>
      </c>
      <c r="AN267" s="91">
        <v>27.99</v>
      </c>
      <c r="AO267" s="91">
        <v>287.52</v>
      </c>
      <c r="AP267" s="91">
        <v>390.52</v>
      </c>
      <c r="AQ267" s="91">
        <v>375.29</v>
      </c>
      <c r="AR267" s="88">
        <v>3708</v>
      </c>
      <c r="AS267" s="88">
        <f t="shared" si="4"/>
        <v>3509</v>
      </c>
      <c r="AT267" s="109">
        <v>-5.3667745415318233</v>
      </c>
      <c r="AU267" s="88">
        <v>3708</v>
      </c>
      <c r="AV267" s="88">
        <v>1</v>
      </c>
      <c r="AW267" s="88">
        <v>165</v>
      </c>
      <c r="AX267" s="88">
        <v>0</v>
      </c>
      <c r="AY267" s="88">
        <v>48</v>
      </c>
      <c r="AZ267" s="88">
        <v>0</v>
      </c>
      <c r="BA267" s="88">
        <v>5</v>
      </c>
      <c r="BB267" s="88">
        <v>5</v>
      </c>
      <c r="BC267" s="88">
        <v>451</v>
      </c>
      <c r="BD267" s="88">
        <v>828</v>
      </c>
      <c r="BE267" s="88">
        <v>129</v>
      </c>
      <c r="BF267" s="88">
        <v>806</v>
      </c>
      <c r="BG267" s="88">
        <v>359</v>
      </c>
      <c r="BH267" s="88">
        <v>37</v>
      </c>
      <c r="BI267" s="88">
        <v>72</v>
      </c>
      <c r="BJ267" s="88">
        <v>416</v>
      </c>
      <c r="BK267" s="88">
        <v>262</v>
      </c>
      <c r="BL267" s="88">
        <v>114</v>
      </c>
      <c r="BM267" s="88">
        <v>16</v>
      </c>
      <c r="BN267" s="88">
        <v>111</v>
      </c>
      <c r="BO267" s="88">
        <v>148</v>
      </c>
      <c r="BP267" s="88">
        <v>142</v>
      </c>
      <c r="BQ267" s="88">
        <v>11801.68</v>
      </c>
      <c r="BR267" s="88">
        <v>22.55</v>
      </c>
      <c r="BS267" s="88">
        <v>920.12</v>
      </c>
      <c r="BT267" s="88">
        <v>0</v>
      </c>
      <c r="BU267" s="88">
        <v>183.92</v>
      </c>
      <c r="BV267" s="88">
        <v>0</v>
      </c>
      <c r="BW267" s="88">
        <v>8.98</v>
      </c>
      <c r="BX267" s="88">
        <v>56.5</v>
      </c>
      <c r="BY267" s="88">
        <v>952.26</v>
      </c>
      <c r="BZ267" s="88">
        <v>2243.2399999999998</v>
      </c>
      <c r="CA267" s="88">
        <v>323.35000000000002</v>
      </c>
      <c r="CB267" s="88">
        <v>4313.8500000000004</v>
      </c>
      <c r="CC267" s="88">
        <v>2314.1</v>
      </c>
      <c r="CD267" s="88">
        <v>79.78</v>
      </c>
      <c r="CE267" s="88">
        <v>249.22</v>
      </c>
      <c r="CF267" s="88">
        <v>594.88</v>
      </c>
      <c r="CG267" s="88">
        <v>515.26</v>
      </c>
      <c r="CH267" s="88">
        <v>314.99</v>
      </c>
      <c r="CI267" s="88">
        <v>36.86</v>
      </c>
      <c r="CJ267" s="88">
        <v>231.94</v>
      </c>
      <c r="CK267" s="88">
        <v>523.54999999999995</v>
      </c>
      <c r="CL267" s="88">
        <v>414.35</v>
      </c>
    </row>
    <row r="268" spans="1:90" x14ac:dyDescent="0.3">
      <c r="A268" s="91" t="s">
        <v>761</v>
      </c>
      <c r="B268" s="91" t="s">
        <v>1018</v>
      </c>
      <c r="C268" s="91">
        <v>39008</v>
      </c>
      <c r="D268" s="102" t="s">
        <v>1026</v>
      </c>
      <c r="E268" s="93">
        <v>60.781384318956576</v>
      </c>
      <c r="F268" s="91">
        <v>2836.46</v>
      </c>
      <c r="G268" s="108">
        <v>4.7913175675675674</v>
      </c>
      <c r="H268" s="91">
        <v>1</v>
      </c>
      <c r="I268" s="91">
        <v>0.55000000000000004</v>
      </c>
      <c r="J268" s="91">
        <v>0</v>
      </c>
      <c r="K268" s="91">
        <v>81</v>
      </c>
      <c r="L268" s="91">
        <v>3</v>
      </c>
      <c r="M268" s="91">
        <v>2</v>
      </c>
      <c r="N268" s="91">
        <v>128</v>
      </c>
      <c r="O268" s="91">
        <v>121</v>
      </c>
      <c r="P268" s="91">
        <v>33</v>
      </c>
      <c r="Q268" s="91">
        <v>26</v>
      </c>
      <c r="R268" s="91">
        <v>9</v>
      </c>
      <c r="S268" s="91">
        <v>17</v>
      </c>
      <c r="T268" s="91">
        <v>15</v>
      </c>
      <c r="U268" s="91">
        <v>66</v>
      </c>
      <c r="V268" s="91">
        <v>22</v>
      </c>
      <c r="W268" s="91">
        <v>2</v>
      </c>
      <c r="X268" s="91">
        <v>28</v>
      </c>
      <c r="Y268" s="91">
        <v>6</v>
      </c>
      <c r="Z268" s="91">
        <v>33</v>
      </c>
      <c r="AA268" s="91">
        <v>0</v>
      </c>
      <c r="AB268" s="91">
        <v>1686.75</v>
      </c>
      <c r="AC268" s="91">
        <v>3</v>
      </c>
      <c r="AD268" s="91">
        <v>26.13</v>
      </c>
      <c r="AE268" s="91">
        <v>209.65</v>
      </c>
      <c r="AF268" s="91">
        <v>294.39999999999998</v>
      </c>
      <c r="AG268" s="91">
        <v>98.65</v>
      </c>
      <c r="AH268" s="91">
        <v>69.040000000000006</v>
      </c>
      <c r="AI268" s="91">
        <v>69.709999999999994</v>
      </c>
      <c r="AJ268" s="91">
        <v>40.58</v>
      </c>
      <c r="AK268" s="91">
        <v>24</v>
      </c>
      <c r="AL268" s="91">
        <v>83.87</v>
      </c>
      <c r="AM268" s="91">
        <v>80.760000000000005</v>
      </c>
      <c r="AN268" s="91">
        <v>2</v>
      </c>
      <c r="AO268" s="91">
        <v>61.23</v>
      </c>
      <c r="AP268" s="91">
        <v>13.97</v>
      </c>
      <c r="AQ268" s="91">
        <v>72.72</v>
      </c>
      <c r="AR268" s="88">
        <v>670</v>
      </c>
      <c r="AS268" s="88">
        <f t="shared" si="4"/>
        <v>592</v>
      </c>
      <c r="AT268" s="109">
        <v>-11.641791044776118</v>
      </c>
      <c r="AU268" s="88">
        <v>670</v>
      </c>
      <c r="AV268" s="88">
        <v>0</v>
      </c>
      <c r="AW268" s="88">
        <v>77</v>
      </c>
      <c r="AX268" s="88">
        <v>0</v>
      </c>
      <c r="AY268" s="88">
        <v>13</v>
      </c>
      <c r="AZ268" s="88">
        <v>0</v>
      </c>
      <c r="BA268" s="88">
        <v>0</v>
      </c>
      <c r="BB268" s="88">
        <v>2</v>
      </c>
      <c r="BC268" s="88">
        <v>135</v>
      </c>
      <c r="BD268" s="88">
        <v>165</v>
      </c>
      <c r="BE268" s="88">
        <v>42</v>
      </c>
      <c r="BF268" s="88">
        <v>35</v>
      </c>
      <c r="BG268" s="88">
        <v>0</v>
      </c>
      <c r="BH268" s="88">
        <v>5</v>
      </c>
      <c r="BI268" s="88">
        <v>22</v>
      </c>
      <c r="BJ268" s="88">
        <v>26</v>
      </c>
      <c r="BK268" s="88">
        <v>72</v>
      </c>
      <c r="BL268" s="88">
        <v>16</v>
      </c>
      <c r="BM268" s="88">
        <v>4</v>
      </c>
      <c r="BN268" s="88">
        <v>27</v>
      </c>
      <c r="BO268" s="88">
        <v>7</v>
      </c>
      <c r="BP268" s="88">
        <v>35</v>
      </c>
      <c r="BQ268" s="88">
        <v>2670.73</v>
      </c>
      <c r="BR268" s="88">
        <v>0</v>
      </c>
      <c r="BS268" s="88">
        <v>1254.76</v>
      </c>
      <c r="BT268" s="88">
        <v>0</v>
      </c>
      <c r="BU268" s="88">
        <v>633.53</v>
      </c>
      <c r="BV268" s="88">
        <v>0</v>
      </c>
      <c r="BW268" s="88">
        <v>0</v>
      </c>
      <c r="BX268" s="88">
        <v>27.4</v>
      </c>
      <c r="BY268" s="88">
        <v>235.75</v>
      </c>
      <c r="BZ268" s="88">
        <v>552.13</v>
      </c>
      <c r="CA268" s="88">
        <v>107.71</v>
      </c>
      <c r="CB268" s="88">
        <v>94.74</v>
      </c>
      <c r="CC268" s="88">
        <v>0</v>
      </c>
      <c r="CD268" s="88">
        <v>69.790000000000006</v>
      </c>
      <c r="CE268" s="88">
        <v>49.91</v>
      </c>
      <c r="CF268" s="88">
        <v>34.15</v>
      </c>
      <c r="CG268" s="88">
        <v>98.51</v>
      </c>
      <c r="CH268" s="88">
        <v>26.98</v>
      </c>
      <c r="CI268" s="88">
        <v>4</v>
      </c>
      <c r="CJ268" s="88">
        <v>31.07</v>
      </c>
      <c r="CK268" s="88">
        <v>10.35</v>
      </c>
      <c r="CL268" s="88">
        <v>73.48</v>
      </c>
    </row>
    <row r="269" spans="1:90" x14ac:dyDescent="0.3">
      <c r="A269" s="91" t="s">
        <v>761</v>
      </c>
      <c r="B269" s="91" t="s">
        <v>1018</v>
      </c>
      <c r="C269" s="91">
        <v>39009</v>
      </c>
      <c r="D269" s="102" t="s">
        <v>1027</v>
      </c>
      <c r="E269" s="93">
        <v>19.427032517608691</v>
      </c>
      <c r="F269" s="91">
        <v>2927.14</v>
      </c>
      <c r="G269" s="108">
        <v>5.8425948103792411</v>
      </c>
      <c r="H269" s="91">
        <v>4</v>
      </c>
      <c r="I269" s="91">
        <v>6.96</v>
      </c>
      <c r="J269" s="91">
        <v>0</v>
      </c>
      <c r="K269" s="91">
        <v>63</v>
      </c>
      <c r="L269" s="91">
        <v>2</v>
      </c>
      <c r="M269" s="91">
        <v>2</v>
      </c>
      <c r="N269" s="91">
        <v>62</v>
      </c>
      <c r="O269" s="91">
        <v>117</v>
      </c>
      <c r="P269" s="91">
        <v>23</v>
      </c>
      <c r="Q269" s="91">
        <v>31</v>
      </c>
      <c r="R269" s="91">
        <v>11</v>
      </c>
      <c r="S269" s="91">
        <v>11</v>
      </c>
      <c r="T269" s="91">
        <v>25</v>
      </c>
      <c r="U269" s="91">
        <v>48</v>
      </c>
      <c r="V269" s="91">
        <v>22</v>
      </c>
      <c r="W269" s="91">
        <v>2</v>
      </c>
      <c r="X269" s="91">
        <v>52</v>
      </c>
      <c r="Y269" s="91">
        <v>5</v>
      </c>
      <c r="Z269" s="91">
        <v>25</v>
      </c>
      <c r="AA269" s="91">
        <v>0</v>
      </c>
      <c r="AB269" s="91">
        <v>1496.42</v>
      </c>
      <c r="AC269" s="91">
        <v>1</v>
      </c>
      <c r="AD269" s="91">
        <v>6.61</v>
      </c>
      <c r="AE269" s="91">
        <v>100.02</v>
      </c>
      <c r="AF269" s="91">
        <v>394.54</v>
      </c>
      <c r="AG269" s="91">
        <v>155.47</v>
      </c>
      <c r="AH269" s="91">
        <v>124.54</v>
      </c>
      <c r="AI269" s="91">
        <v>12.35</v>
      </c>
      <c r="AJ269" s="91">
        <v>27.5</v>
      </c>
      <c r="AK269" s="91">
        <v>29.93</v>
      </c>
      <c r="AL269" s="91">
        <v>51.79</v>
      </c>
      <c r="AM269" s="91">
        <v>174.22</v>
      </c>
      <c r="AN269" s="91">
        <v>2</v>
      </c>
      <c r="AO269" s="91">
        <v>294.14</v>
      </c>
      <c r="AP269" s="91">
        <v>3.68</v>
      </c>
      <c r="AQ269" s="91">
        <v>52.93</v>
      </c>
      <c r="AR269" s="88">
        <v>515</v>
      </c>
      <c r="AS269" s="88">
        <f t="shared" si="4"/>
        <v>501</v>
      </c>
      <c r="AT269" s="109">
        <v>-2.7184466019417477</v>
      </c>
      <c r="AU269" s="88">
        <v>515</v>
      </c>
      <c r="AV269" s="88">
        <v>0</v>
      </c>
      <c r="AW269" s="88">
        <v>77</v>
      </c>
      <c r="AX269" s="88">
        <v>0</v>
      </c>
      <c r="AY269" s="88">
        <v>11</v>
      </c>
      <c r="AZ269" s="88">
        <v>4</v>
      </c>
      <c r="BA269" s="88">
        <v>2</v>
      </c>
      <c r="BB269" s="88">
        <v>1</v>
      </c>
      <c r="BC269" s="88">
        <v>68</v>
      </c>
      <c r="BD269" s="88">
        <v>142</v>
      </c>
      <c r="BE269" s="88">
        <v>30</v>
      </c>
      <c r="BF269" s="88">
        <v>33</v>
      </c>
      <c r="BG269" s="88">
        <v>3</v>
      </c>
      <c r="BH269" s="88">
        <v>8</v>
      </c>
      <c r="BI269" s="88">
        <v>9</v>
      </c>
      <c r="BJ269" s="88">
        <v>25</v>
      </c>
      <c r="BK269" s="88">
        <v>39</v>
      </c>
      <c r="BL269" s="88">
        <v>15</v>
      </c>
      <c r="BM269" s="88">
        <v>4</v>
      </c>
      <c r="BN269" s="88">
        <v>33</v>
      </c>
      <c r="BO269" s="88">
        <v>5</v>
      </c>
      <c r="BP269" s="88">
        <v>24</v>
      </c>
      <c r="BQ269" s="88">
        <v>2834.62</v>
      </c>
      <c r="BR269" s="88">
        <v>0</v>
      </c>
      <c r="BS269" s="88">
        <v>1413.18</v>
      </c>
      <c r="BT269" s="88">
        <v>0</v>
      </c>
      <c r="BU269" s="88">
        <v>268.11</v>
      </c>
      <c r="BV269" s="88">
        <v>23.78</v>
      </c>
      <c r="BW269" s="88">
        <v>2</v>
      </c>
      <c r="BX269" s="88">
        <v>0.99</v>
      </c>
      <c r="BY269" s="88">
        <v>124.4</v>
      </c>
      <c r="BZ269" s="88">
        <v>436.46</v>
      </c>
      <c r="CA269" s="88">
        <v>140.58000000000001</v>
      </c>
      <c r="CB269" s="88">
        <v>150.44999999999999</v>
      </c>
      <c r="CC269" s="88">
        <v>5</v>
      </c>
      <c r="CD269" s="88">
        <v>14.19</v>
      </c>
      <c r="CE269" s="88">
        <v>25</v>
      </c>
      <c r="CF269" s="88">
        <v>27.15</v>
      </c>
      <c r="CG269" s="88">
        <v>108.01</v>
      </c>
      <c r="CH269" s="88">
        <v>92.39</v>
      </c>
      <c r="CI269" s="88">
        <v>5</v>
      </c>
      <c r="CJ269" s="88">
        <v>230.36</v>
      </c>
      <c r="CK269" s="88">
        <v>11</v>
      </c>
      <c r="CL269" s="88">
        <v>53.46</v>
      </c>
    </row>
    <row r="270" spans="1:90" x14ac:dyDescent="0.3">
      <c r="A270" s="91" t="s">
        <v>761</v>
      </c>
      <c r="B270" s="91" t="s">
        <v>1018</v>
      </c>
      <c r="C270" s="91">
        <v>39010</v>
      </c>
      <c r="D270" s="102" t="s">
        <v>1028</v>
      </c>
      <c r="E270" s="93">
        <v>17.618636787978957</v>
      </c>
      <c r="F270" s="91">
        <v>22222.400000000001</v>
      </c>
      <c r="G270" s="108">
        <v>4.3200622083981344</v>
      </c>
      <c r="H270" s="91">
        <v>32</v>
      </c>
      <c r="I270" s="91">
        <v>131.78</v>
      </c>
      <c r="J270" s="91">
        <v>0</v>
      </c>
      <c r="K270" s="91">
        <v>452</v>
      </c>
      <c r="L270" s="91">
        <v>36</v>
      </c>
      <c r="M270" s="91">
        <v>25</v>
      </c>
      <c r="N270" s="91">
        <v>444</v>
      </c>
      <c r="O270" s="91">
        <v>1214</v>
      </c>
      <c r="P270" s="91">
        <v>123</v>
      </c>
      <c r="Q270" s="91">
        <v>302</v>
      </c>
      <c r="R270" s="91">
        <v>150</v>
      </c>
      <c r="S270" s="91">
        <v>156</v>
      </c>
      <c r="T270" s="91">
        <v>319</v>
      </c>
      <c r="U270" s="91">
        <v>927</v>
      </c>
      <c r="V270" s="91">
        <v>180</v>
      </c>
      <c r="W270" s="91">
        <v>48</v>
      </c>
      <c r="X270" s="91">
        <v>399</v>
      </c>
      <c r="Y270" s="91">
        <v>101</v>
      </c>
      <c r="Z270" s="91">
        <v>268</v>
      </c>
      <c r="AA270" s="91">
        <v>0</v>
      </c>
      <c r="AB270" s="91">
        <v>5366.59</v>
      </c>
      <c r="AC270" s="91">
        <v>148.36000000000001</v>
      </c>
      <c r="AD270" s="91">
        <v>172.8</v>
      </c>
      <c r="AE270" s="91">
        <v>1139.5899999999999</v>
      </c>
      <c r="AF270" s="91">
        <v>4824.91</v>
      </c>
      <c r="AG270" s="91">
        <v>865.95</v>
      </c>
      <c r="AH270" s="91">
        <v>1754.36</v>
      </c>
      <c r="AI270" s="91">
        <v>971.49</v>
      </c>
      <c r="AJ270" s="91">
        <v>666.36</v>
      </c>
      <c r="AK270" s="91">
        <v>396.09</v>
      </c>
      <c r="AL270" s="91">
        <v>1641.84</v>
      </c>
      <c r="AM270" s="91">
        <v>1430.73</v>
      </c>
      <c r="AN270" s="91">
        <v>85.09</v>
      </c>
      <c r="AO270" s="91">
        <v>1529.25</v>
      </c>
      <c r="AP270" s="91">
        <v>607.96</v>
      </c>
      <c r="AQ270" s="91">
        <v>621.03</v>
      </c>
      <c r="AR270" s="88">
        <v>5240</v>
      </c>
      <c r="AS270" s="88">
        <f t="shared" si="4"/>
        <v>5144</v>
      </c>
      <c r="AT270" s="109">
        <v>-1.8320610687022902</v>
      </c>
      <c r="AU270" s="88">
        <v>5240</v>
      </c>
      <c r="AV270" s="88">
        <v>1</v>
      </c>
      <c r="AW270" s="88">
        <v>541</v>
      </c>
      <c r="AX270" s="88">
        <v>0</v>
      </c>
      <c r="AY270" s="88">
        <v>65</v>
      </c>
      <c r="AZ270" s="88">
        <v>7</v>
      </c>
      <c r="BA270" s="88">
        <v>39</v>
      </c>
      <c r="BB270" s="88">
        <v>13</v>
      </c>
      <c r="BC270" s="88">
        <v>459</v>
      </c>
      <c r="BD270" s="88">
        <v>1368</v>
      </c>
      <c r="BE270" s="88">
        <v>171</v>
      </c>
      <c r="BF270" s="88">
        <v>287</v>
      </c>
      <c r="BG270" s="88">
        <v>23</v>
      </c>
      <c r="BH270" s="88">
        <v>130</v>
      </c>
      <c r="BI270" s="88">
        <v>163</v>
      </c>
      <c r="BJ270" s="88">
        <v>344</v>
      </c>
      <c r="BK270" s="88">
        <v>868</v>
      </c>
      <c r="BL270" s="88">
        <v>141</v>
      </c>
      <c r="BM270" s="88">
        <v>31</v>
      </c>
      <c r="BN270" s="88">
        <v>340</v>
      </c>
      <c r="BO270" s="88">
        <v>79</v>
      </c>
      <c r="BP270" s="88">
        <v>265</v>
      </c>
      <c r="BQ270" s="88">
        <v>21820.37</v>
      </c>
      <c r="BR270" s="88">
        <v>0</v>
      </c>
      <c r="BS270" s="88">
        <v>5513.98</v>
      </c>
      <c r="BT270" s="88">
        <v>0</v>
      </c>
      <c r="BU270" s="88">
        <v>739.62</v>
      </c>
      <c r="BV270" s="88">
        <v>206.57</v>
      </c>
      <c r="BW270" s="88">
        <v>171.75</v>
      </c>
      <c r="BX270" s="88">
        <v>101.81</v>
      </c>
      <c r="BY270" s="88">
        <v>1579.77</v>
      </c>
      <c r="BZ270" s="88">
        <v>4903.37</v>
      </c>
      <c r="CA270" s="88">
        <v>1151.8499999999999</v>
      </c>
      <c r="CB270" s="88">
        <v>1572.88</v>
      </c>
      <c r="CC270" s="88">
        <v>64.319999999999993</v>
      </c>
      <c r="CD270" s="88">
        <v>661.52</v>
      </c>
      <c r="CE270" s="88">
        <v>830.06</v>
      </c>
      <c r="CF270" s="88">
        <v>440.49</v>
      </c>
      <c r="CG270" s="88">
        <v>1573.43</v>
      </c>
      <c r="CH270" s="88">
        <v>757.04</v>
      </c>
      <c r="CI270" s="88">
        <v>44.19</v>
      </c>
      <c r="CJ270" s="88">
        <v>1484.47</v>
      </c>
      <c r="CK270" s="88">
        <v>401.09</v>
      </c>
      <c r="CL270" s="88">
        <v>632.66999999999996</v>
      </c>
    </row>
    <row r="271" spans="1:90" x14ac:dyDescent="0.3">
      <c r="A271" s="91" t="s">
        <v>761</v>
      </c>
      <c r="B271" s="91" t="s">
        <v>1018</v>
      </c>
      <c r="C271" s="91">
        <v>39011</v>
      </c>
      <c r="D271" s="102" t="s">
        <v>1029</v>
      </c>
      <c r="E271" s="93">
        <v>7.3492009820496609</v>
      </c>
      <c r="F271" s="91">
        <v>1687.8</v>
      </c>
      <c r="G271" s="108">
        <v>3.0968807339449542</v>
      </c>
      <c r="H271" s="91">
        <v>2</v>
      </c>
      <c r="I271" s="91">
        <v>2.48</v>
      </c>
      <c r="J271" s="91">
        <v>0</v>
      </c>
      <c r="K271" s="91">
        <v>67</v>
      </c>
      <c r="L271" s="91">
        <v>4</v>
      </c>
      <c r="M271" s="91">
        <v>2</v>
      </c>
      <c r="N271" s="91">
        <v>79</v>
      </c>
      <c r="O271" s="91">
        <v>128</v>
      </c>
      <c r="P271" s="91">
        <v>19</v>
      </c>
      <c r="Q271" s="91">
        <v>29</v>
      </c>
      <c r="R271" s="91">
        <v>9</v>
      </c>
      <c r="S271" s="91">
        <v>18</v>
      </c>
      <c r="T271" s="91">
        <v>30</v>
      </c>
      <c r="U271" s="91">
        <v>56</v>
      </c>
      <c r="V271" s="91">
        <v>31</v>
      </c>
      <c r="W271" s="91">
        <v>2</v>
      </c>
      <c r="X271" s="91">
        <v>35</v>
      </c>
      <c r="Y271" s="91">
        <v>6</v>
      </c>
      <c r="Z271" s="91">
        <v>30</v>
      </c>
      <c r="AA271" s="91">
        <v>0</v>
      </c>
      <c r="AB271" s="91">
        <v>680.21</v>
      </c>
      <c r="AC271" s="91">
        <v>5.15</v>
      </c>
      <c r="AD271" s="91">
        <v>5.97</v>
      </c>
      <c r="AE271" s="91">
        <v>181.29</v>
      </c>
      <c r="AF271" s="91">
        <v>322.67</v>
      </c>
      <c r="AG271" s="91">
        <v>33.479999999999997</v>
      </c>
      <c r="AH271" s="91">
        <v>86.59</v>
      </c>
      <c r="AI271" s="91">
        <v>12.16</v>
      </c>
      <c r="AJ271" s="91">
        <v>35.97</v>
      </c>
      <c r="AK271" s="91">
        <v>49.64</v>
      </c>
      <c r="AL271" s="91">
        <v>78.48</v>
      </c>
      <c r="AM271" s="91">
        <v>58.1</v>
      </c>
      <c r="AN271" s="91">
        <v>2</v>
      </c>
      <c r="AO271" s="91">
        <v>77.98</v>
      </c>
      <c r="AP271" s="91">
        <v>9.6300000000000008</v>
      </c>
      <c r="AQ271" s="91">
        <v>48.48</v>
      </c>
      <c r="AR271" s="88">
        <v>589</v>
      </c>
      <c r="AS271" s="88">
        <f t="shared" si="4"/>
        <v>545</v>
      </c>
      <c r="AT271" s="109">
        <v>-7.4702886247877753</v>
      </c>
      <c r="AU271" s="88">
        <v>589</v>
      </c>
      <c r="AV271" s="88">
        <v>0</v>
      </c>
      <c r="AW271" s="88">
        <v>91</v>
      </c>
      <c r="AX271" s="88">
        <v>0</v>
      </c>
      <c r="AY271" s="88">
        <v>11</v>
      </c>
      <c r="AZ271" s="88">
        <v>1</v>
      </c>
      <c r="BA271" s="88">
        <v>4</v>
      </c>
      <c r="BB271" s="88">
        <v>1</v>
      </c>
      <c r="BC271" s="88">
        <v>102</v>
      </c>
      <c r="BD271" s="88">
        <v>148</v>
      </c>
      <c r="BE271" s="88">
        <v>26</v>
      </c>
      <c r="BF271" s="88">
        <v>31</v>
      </c>
      <c r="BG271" s="88">
        <v>2</v>
      </c>
      <c r="BH271" s="88">
        <v>5</v>
      </c>
      <c r="BI271" s="88">
        <v>13</v>
      </c>
      <c r="BJ271" s="88">
        <v>29</v>
      </c>
      <c r="BK271" s="88">
        <v>54</v>
      </c>
      <c r="BL271" s="88">
        <v>24</v>
      </c>
      <c r="BM271" s="88">
        <v>3</v>
      </c>
      <c r="BN271" s="88">
        <v>24</v>
      </c>
      <c r="BO271" s="88">
        <v>5</v>
      </c>
      <c r="BP271" s="88">
        <v>29</v>
      </c>
      <c r="BQ271" s="88">
        <v>1841.99</v>
      </c>
      <c r="BR271" s="88">
        <v>0</v>
      </c>
      <c r="BS271" s="88">
        <v>727.64</v>
      </c>
      <c r="BT271" s="88">
        <v>0</v>
      </c>
      <c r="BU271" s="88">
        <v>36.020000000000003</v>
      </c>
      <c r="BV271" s="88">
        <v>6.37</v>
      </c>
      <c r="BW271" s="88">
        <v>4.41</v>
      </c>
      <c r="BX271" s="88">
        <v>1.83</v>
      </c>
      <c r="BY271" s="88">
        <v>312.31</v>
      </c>
      <c r="BZ271" s="88">
        <v>301.75</v>
      </c>
      <c r="CA271" s="88">
        <v>81.489999999999995</v>
      </c>
      <c r="CB271" s="88">
        <v>108.44</v>
      </c>
      <c r="CC271" s="88">
        <v>4.88</v>
      </c>
      <c r="CD271" s="88">
        <v>11</v>
      </c>
      <c r="CE271" s="88">
        <v>39.78</v>
      </c>
      <c r="CF271" s="88">
        <v>42.3</v>
      </c>
      <c r="CG271" s="88">
        <v>63.41</v>
      </c>
      <c r="CH271" s="88">
        <v>53.92</v>
      </c>
      <c r="CI271" s="88">
        <v>3</v>
      </c>
      <c r="CJ271" s="88">
        <v>37.58</v>
      </c>
      <c r="CK271" s="88">
        <v>2.97</v>
      </c>
      <c r="CL271" s="88">
        <v>50.16</v>
      </c>
    </row>
    <row r="272" spans="1:90" x14ac:dyDescent="0.3">
      <c r="A272" s="91" t="s">
        <v>761</v>
      </c>
      <c r="B272" s="91" t="s">
        <v>1018</v>
      </c>
      <c r="C272" s="91">
        <v>39012</v>
      </c>
      <c r="D272" s="102" t="s">
        <v>1030</v>
      </c>
      <c r="E272" s="93">
        <v>12.524664309143091</v>
      </c>
      <c r="F272" s="91">
        <v>11279.8</v>
      </c>
      <c r="G272" s="108">
        <v>3.9550490883590461</v>
      </c>
      <c r="H272" s="91">
        <v>10</v>
      </c>
      <c r="I272" s="91">
        <v>43.57</v>
      </c>
      <c r="J272" s="91">
        <v>0</v>
      </c>
      <c r="K272" s="91">
        <v>243</v>
      </c>
      <c r="L272" s="91">
        <v>14</v>
      </c>
      <c r="M272" s="91">
        <v>14</v>
      </c>
      <c r="N272" s="91">
        <v>323</v>
      </c>
      <c r="O272" s="91">
        <v>672</v>
      </c>
      <c r="P272" s="91">
        <v>79</v>
      </c>
      <c r="Q272" s="91">
        <v>141</v>
      </c>
      <c r="R272" s="91">
        <v>46</v>
      </c>
      <c r="S272" s="91">
        <v>109</v>
      </c>
      <c r="T272" s="91">
        <v>201</v>
      </c>
      <c r="U272" s="91">
        <v>441</v>
      </c>
      <c r="V272" s="91">
        <v>102</v>
      </c>
      <c r="W272" s="91">
        <v>25</v>
      </c>
      <c r="X272" s="91">
        <v>237</v>
      </c>
      <c r="Y272" s="91">
        <v>45</v>
      </c>
      <c r="Z272" s="91">
        <v>160</v>
      </c>
      <c r="AA272" s="91">
        <v>0</v>
      </c>
      <c r="AB272" s="91">
        <v>3121.92</v>
      </c>
      <c r="AC272" s="91">
        <v>14.12</v>
      </c>
      <c r="AD272" s="91">
        <v>84.16</v>
      </c>
      <c r="AE272" s="91">
        <v>808.13</v>
      </c>
      <c r="AF272" s="91">
        <v>2315.71</v>
      </c>
      <c r="AG272" s="91">
        <v>319.35000000000002</v>
      </c>
      <c r="AH272" s="91">
        <v>637.48</v>
      </c>
      <c r="AI272" s="91">
        <v>112</v>
      </c>
      <c r="AJ272" s="91">
        <v>308.45</v>
      </c>
      <c r="AK272" s="91">
        <v>237.89</v>
      </c>
      <c r="AL272" s="91">
        <v>770.76</v>
      </c>
      <c r="AM272" s="91">
        <v>1301.58</v>
      </c>
      <c r="AN272" s="91">
        <v>48.64</v>
      </c>
      <c r="AO272" s="91">
        <v>757.07</v>
      </c>
      <c r="AP272" s="91">
        <v>84.83</v>
      </c>
      <c r="AQ272" s="91">
        <v>357.71</v>
      </c>
      <c r="AR272" s="88">
        <v>3123</v>
      </c>
      <c r="AS272" s="88">
        <f t="shared" si="4"/>
        <v>2852</v>
      </c>
      <c r="AT272" s="109">
        <v>-8.6775536343259692</v>
      </c>
      <c r="AU272" s="88">
        <v>3123</v>
      </c>
      <c r="AV272" s="88">
        <v>0</v>
      </c>
      <c r="AW272" s="88">
        <v>301</v>
      </c>
      <c r="AX272" s="88">
        <v>0</v>
      </c>
      <c r="AY272" s="88">
        <v>38</v>
      </c>
      <c r="AZ272" s="88">
        <v>6</v>
      </c>
      <c r="BA272" s="88">
        <v>16</v>
      </c>
      <c r="BB272" s="88">
        <v>9</v>
      </c>
      <c r="BC272" s="88">
        <v>399</v>
      </c>
      <c r="BD272" s="88">
        <v>789</v>
      </c>
      <c r="BE272" s="88">
        <v>117</v>
      </c>
      <c r="BF272" s="88">
        <v>150</v>
      </c>
      <c r="BG272" s="88">
        <v>8</v>
      </c>
      <c r="BH272" s="88">
        <v>43</v>
      </c>
      <c r="BI272" s="88">
        <v>112</v>
      </c>
      <c r="BJ272" s="88">
        <v>240</v>
      </c>
      <c r="BK272" s="88">
        <v>454</v>
      </c>
      <c r="BL272" s="88">
        <v>87</v>
      </c>
      <c r="BM272" s="88">
        <v>16</v>
      </c>
      <c r="BN272" s="88">
        <v>195</v>
      </c>
      <c r="BO272" s="88">
        <v>35</v>
      </c>
      <c r="BP272" s="88">
        <v>160</v>
      </c>
      <c r="BQ272" s="88">
        <v>10893.67</v>
      </c>
      <c r="BR272" s="88">
        <v>0</v>
      </c>
      <c r="BS272" s="88">
        <v>2764.66</v>
      </c>
      <c r="BT272" s="88">
        <v>0</v>
      </c>
      <c r="BU272" s="88">
        <v>299.58999999999997</v>
      </c>
      <c r="BV272" s="88">
        <v>132.84</v>
      </c>
      <c r="BW272" s="88">
        <v>20.38</v>
      </c>
      <c r="BX272" s="88">
        <v>155.22999999999999</v>
      </c>
      <c r="BY272" s="88">
        <v>1187.24</v>
      </c>
      <c r="BZ272" s="88">
        <v>2434.38</v>
      </c>
      <c r="CA272" s="88">
        <v>512.95000000000005</v>
      </c>
      <c r="CB272" s="88">
        <v>666.98</v>
      </c>
      <c r="CC272" s="88">
        <v>60.67</v>
      </c>
      <c r="CD272" s="88">
        <v>128.13</v>
      </c>
      <c r="CE272" s="88">
        <v>378.4</v>
      </c>
      <c r="CF272" s="88">
        <v>276.05</v>
      </c>
      <c r="CG272" s="88">
        <v>860.7</v>
      </c>
      <c r="CH272" s="88">
        <v>608.76</v>
      </c>
      <c r="CI272" s="88">
        <v>52.45</v>
      </c>
      <c r="CJ272" s="88">
        <v>398.72</v>
      </c>
      <c r="CK272" s="88">
        <v>78.39</v>
      </c>
      <c r="CL272" s="88">
        <v>370.25</v>
      </c>
    </row>
    <row r="273" spans="1:90" x14ac:dyDescent="0.3">
      <c r="A273" s="91" t="s">
        <v>761</v>
      </c>
      <c r="B273" s="91" t="s">
        <v>1018</v>
      </c>
      <c r="C273" s="91">
        <v>39013</v>
      </c>
      <c r="D273" s="102" t="s">
        <v>1031</v>
      </c>
      <c r="E273" s="93">
        <v>26.307142014857902</v>
      </c>
      <c r="F273" s="91">
        <v>2768.33</v>
      </c>
      <c r="G273" s="108">
        <v>4.6683473861720071</v>
      </c>
      <c r="H273" s="91">
        <v>2</v>
      </c>
      <c r="I273" s="91">
        <v>15.07</v>
      </c>
      <c r="J273" s="91">
        <v>0</v>
      </c>
      <c r="K273" s="91">
        <v>79</v>
      </c>
      <c r="L273" s="91">
        <v>1</v>
      </c>
      <c r="M273" s="91">
        <v>5</v>
      </c>
      <c r="N273" s="91">
        <v>84</v>
      </c>
      <c r="O273" s="91">
        <v>132</v>
      </c>
      <c r="P273" s="91">
        <v>30</v>
      </c>
      <c r="Q273" s="91">
        <v>38</v>
      </c>
      <c r="R273" s="91">
        <v>6</v>
      </c>
      <c r="S273" s="91">
        <v>10</v>
      </c>
      <c r="T273" s="91">
        <v>27</v>
      </c>
      <c r="U273" s="91">
        <v>58</v>
      </c>
      <c r="V273" s="91">
        <v>36</v>
      </c>
      <c r="W273" s="91">
        <v>4</v>
      </c>
      <c r="X273" s="91">
        <v>42</v>
      </c>
      <c r="Y273" s="91">
        <v>9</v>
      </c>
      <c r="Z273" s="91">
        <v>32</v>
      </c>
      <c r="AA273" s="91">
        <v>0</v>
      </c>
      <c r="AB273" s="91">
        <v>1272.05</v>
      </c>
      <c r="AC273" s="91">
        <v>1</v>
      </c>
      <c r="AD273" s="91">
        <v>11</v>
      </c>
      <c r="AE273" s="91">
        <v>157.16</v>
      </c>
      <c r="AF273" s="91">
        <v>589.9</v>
      </c>
      <c r="AG273" s="91">
        <v>135.38999999999999</v>
      </c>
      <c r="AH273" s="91">
        <v>132.77000000000001</v>
      </c>
      <c r="AI273" s="91">
        <v>7</v>
      </c>
      <c r="AJ273" s="91">
        <v>32.08</v>
      </c>
      <c r="AK273" s="91">
        <v>45.31</v>
      </c>
      <c r="AL273" s="91">
        <v>80.069999999999993</v>
      </c>
      <c r="AM273" s="91">
        <v>130.02000000000001</v>
      </c>
      <c r="AN273" s="91">
        <v>4</v>
      </c>
      <c r="AO273" s="91">
        <v>103.79</v>
      </c>
      <c r="AP273" s="91">
        <v>11.01</v>
      </c>
      <c r="AQ273" s="91">
        <v>55.78</v>
      </c>
      <c r="AR273" s="88">
        <v>667</v>
      </c>
      <c r="AS273" s="88">
        <f t="shared" si="4"/>
        <v>593</v>
      </c>
      <c r="AT273" s="109">
        <v>-11.094452773613193</v>
      </c>
      <c r="AU273" s="88">
        <v>667</v>
      </c>
      <c r="AV273" s="88">
        <v>0</v>
      </c>
      <c r="AW273" s="88">
        <v>85</v>
      </c>
      <c r="AX273" s="88">
        <v>0</v>
      </c>
      <c r="AY273" s="88">
        <v>12</v>
      </c>
      <c r="AZ273" s="88">
        <v>2</v>
      </c>
      <c r="BA273" s="88">
        <v>2</v>
      </c>
      <c r="BB273" s="88">
        <v>7</v>
      </c>
      <c r="BC273" s="88">
        <v>92</v>
      </c>
      <c r="BD273" s="88">
        <v>173</v>
      </c>
      <c r="BE273" s="88">
        <v>42</v>
      </c>
      <c r="BF273" s="88">
        <v>39</v>
      </c>
      <c r="BG273" s="88">
        <v>0</v>
      </c>
      <c r="BH273" s="88">
        <v>8</v>
      </c>
      <c r="BI273" s="88">
        <v>18</v>
      </c>
      <c r="BJ273" s="88">
        <v>39</v>
      </c>
      <c r="BK273" s="88">
        <v>69</v>
      </c>
      <c r="BL273" s="88">
        <v>19</v>
      </c>
      <c r="BM273" s="88">
        <v>1</v>
      </c>
      <c r="BN273" s="88">
        <v>32</v>
      </c>
      <c r="BO273" s="88">
        <v>8</v>
      </c>
      <c r="BP273" s="88">
        <v>33</v>
      </c>
      <c r="BQ273" s="88">
        <v>2499.46</v>
      </c>
      <c r="BR273" s="88">
        <v>0</v>
      </c>
      <c r="BS273" s="88">
        <v>1189.27</v>
      </c>
      <c r="BT273" s="88">
        <v>0</v>
      </c>
      <c r="BU273" s="88">
        <v>356.58</v>
      </c>
      <c r="BV273" s="88">
        <v>5.8</v>
      </c>
      <c r="BW273" s="88">
        <v>2</v>
      </c>
      <c r="BX273" s="88">
        <v>21.68</v>
      </c>
      <c r="BY273" s="88">
        <v>215.99</v>
      </c>
      <c r="BZ273" s="88">
        <v>406.1</v>
      </c>
      <c r="CA273" s="88">
        <v>160.57</v>
      </c>
      <c r="CB273" s="88">
        <v>136.12</v>
      </c>
      <c r="CC273" s="88">
        <v>0</v>
      </c>
      <c r="CD273" s="88">
        <v>15.89</v>
      </c>
      <c r="CE273" s="88">
        <v>45.8</v>
      </c>
      <c r="CF273" s="88">
        <v>41.91</v>
      </c>
      <c r="CG273" s="88">
        <v>87.32</v>
      </c>
      <c r="CH273" s="88">
        <v>42.37</v>
      </c>
      <c r="CI273" s="88">
        <v>1</v>
      </c>
      <c r="CJ273" s="88">
        <v>58.86</v>
      </c>
      <c r="CK273" s="88">
        <v>16.52</v>
      </c>
      <c r="CL273" s="88">
        <v>58.06</v>
      </c>
    </row>
    <row r="274" spans="1:90" x14ac:dyDescent="0.3">
      <c r="A274" s="91" t="s">
        <v>761</v>
      </c>
      <c r="B274" s="91" t="s">
        <v>1018</v>
      </c>
      <c r="C274" s="91">
        <v>39014</v>
      </c>
      <c r="D274" s="102" t="s">
        <v>1018</v>
      </c>
      <c r="E274" s="93">
        <v>18.750471276221813</v>
      </c>
      <c r="F274" s="91">
        <v>53381.91</v>
      </c>
      <c r="G274" s="108">
        <v>4.1646052426275553</v>
      </c>
      <c r="H274" s="91">
        <v>160</v>
      </c>
      <c r="I274" s="91">
        <v>818.86</v>
      </c>
      <c r="J274" s="91">
        <v>19</v>
      </c>
      <c r="K274" s="91">
        <v>709</v>
      </c>
      <c r="L274" s="91">
        <v>49</v>
      </c>
      <c r="M274" s="91">
        <v>57</v>
      </c>
      <c r="N274" s="91">
        <v>1399</v>
      </c>
      <c r="O274" s="91">
        <v>2603</v>
      </c>
      <c r="P274" s="91">
        <v>662</v>
      </c>
      <c r="Q274" s="91">
        <v>1188</v>
      </c>
      <c r="R274" s="91">
        <v>306</v>
      </c>
      <c r="S274" s="91">
        <v>404</v>
      </c>
      <c r="T274" s="91">
        <v>894</v>
      </c>
      <c r="U274" s="91">
        <v>2104</v>
      </c>
      <c r="V274" s="91">
        <v>528</v>
      </c>
      <c r="W274" s="91">
        <v>113</v>
      </c>
      <c r="X274" s="91">
        <v>883</v>
      </c>
      <c r="Y274" s="91">
        <v>272</v>
      </c>
      <c r="Z274" s="91">
        <v>628</v>
      </c>
      <c r="AA274" s="91">
        <v>724.95</v>
      </c>
      <c r="AB274" s="91">
        <v>8620.2099999999991</v>
      </c>
      <c r="AC274" s="91">
        <v>304.27999999999997</v>
      </c>
      <c r="AD274" s="91">
        <v>769.42</v>
      </c>
      <c r="AE274" s="91">
        <v>4485.6499999999996</v>
      </c>
      <c r="AF274" s="91">
        <v>8753.91</v>
      </c>
      <c r="AG274" s="91">
        <v>5620.27</v>
      </c>
      <c r="AH274" s="91">
        <v>5541.45</v>
      </c>
      <c r="AI274" s="91">
        <v>1274.57</v>
      </c>
      <c r="AJ274" s="91">
        <v>1619.15</v>
      </c>
      <c r="AK274" s="91">
        <v>1102.32</v>
      </c>
      <c r="AL274" s="91">
        <v>4305.45</v>
      </c>
      <c r="AM274" s="91">
        <v>4178.42</v>
      </c>
      <c r="AN274" s="91">
        <v>294.08</v>
      </c>
      <c r="AO274" s="91">
        <v>3626.37</v>
      </c>
      <c r="AP274" s="91">
        <v>818.07</v>
      </c>
      <c r="AQ274" s="91">
        <v>1343.34</v>
      </c>
      <c r="AR274" s="88">
        <v>13705</v>
      </c>
      <c r="AS274" s="88">
        <f t="shared" si="4"/>
        <v>12818</v>
      </c>
      <c r="AT274" s="109">
        <v>-6.4720904779277637</v>
      </c>
      <c r="AU274" s="88">
        <v>13705</v>
      </c>
      <c r="AV274" s="88">
        <v>21</v>
      </c>
      <c r="AW274" s="88">
        <v>883</v>
      </c>
      <c r="AX274" s="88">
        <v>0</v>
      </c>
      <c r="AY274" s="88">
        <v>172</v>
      </c>
      <c r="AZ274" s="88">
        <v>4</v>
      </c>
      <c r="BA274" s="88">
        <v>56</v>
      </c>
      <c r="BB274" s="88">
        <v>36</v>
      </c>
      <c r="BC274" s="88">
        <v>1769</v>
      </c>
      <c r="BD274" s="88">
        <v>3002</v>
      </c>
      <c r="BE274" s="88">
        <v>760</v>
      </c>
      <c r="BF274" s="88">
        <v>1207</v>
      </c>
      <c r="BG274" s="88">
        <v>171</v>
      </c>
      <c r="BH274" s="88">
        <v>305</v>
      </c>
      <c r="BI274" s="88">
        <v>402</v>
      </c>
      <c r="BJ274" s="88">
        <v>1002</v>
      </c>
      <c r="BK274" s="88">
        <v>2012</v>
      </c>
      <c r="BL274" s="88">
        <v>500</v>
      </c>
      <c r="BM274" s="88">
        <v>70</v>
      </c>
      <c r="BN274" s="88">
        <v>784</v>
      </c>
      <c r="BO274" s="88">
        <v>278</v>
      </c>
      <c r="BP274" s="88">
        <v>618</v>
      </c>
      <c r="BQ274" s="88">
        <v>55198.74</v>
      </c>
      <c r="BR274" s="88">
        <v>832.73</v>
      </c>
      <c r="BS274" s="88">
        <v>9331.07</v>
      </c>
      <c r="BT274" s="88">
        <v>0</v>
      </c>
      <c r="BU274" s="88">
        <v>1722.97</v>
      </c>
      <c r="BV274" s="88">
        <v>29.83</v>
      </c>
      <c r="BW274" s="88">
        <v>633.12</v>
      </c>
      <c r="BX274" s="88">
        <v>320.83999999999997</v>
      </c>
      <c r="BY274" s="88">
        <v>5796.48</v>
      </c>
      <c r="BZ274" s="88">
        <v>9666.81</v>
      </c>
      <c r="CA274" s="88">
        <v>5528.33</v>
      </c>
      <c r="CB274" s="88">
        <v>5199.1099999999997</v>
      </c>
      <c r="CC274" s="88">
        <v>965.38</v>
      </c>
      <c r="CD274" s="88">
        <v>1124.68</v>
      </c>
      <c r="CE274" s="88">
        <v>1812.9</v>
      </c>
      <c r="CF274" s="88">
        <v>1185.31</v>
      </c>
      <c r="CG274" s="88">
        <v>4146.42</v>
      </c>
      <c r="CH274" s="88">
        <v>3835.69</v>
      </c>
      <c r="CI274" s="88">
        <v>194.47</v>
      </c>
      <c r="CJ274" s="88">
        <v>3224.83</v>
      </c>
      <c r="CK274" s="88">
        <v>1057.79</v>
      </c>
      <c r="CL274" s="88">
        <v>1308.1600000000001</v>
      </c>
    </row>
    <row r="275" spans="1:90" x14ac:dyDescent="0.3">
      <c r="A275" s="91" t="s">
        <v>761</v>
      </c>
      <c r="B275" s="91" t="s">
        <v>1018</v>
      </c>
      <c r="C275" s="91">
        <v>39015</v>
      </c>
      <c r="D275" s="102" t="s">
        <v>1032</v>
      </c>
      <c r="E275" s="93">
        <v>10.324591967724189</v>
      </c>
      <c r="F275" s="91">
        <v>963.3</v>
      </c>
      <c r="G275" s="108">
        <v>2.7522857142857142</v>
      </c>
      <c r="H275" s="91">
        <v>9</v>
      </c>
      <c r="I275" s="91">
        <v>17.97</v>
      </c>
      <c r="J275" s="91">
        <v>0</v>
      </c>
      <c r="K275" s="91">
        <v>30</v>
      </c>
      <c r="L275" s="91">
        <v>3</v>
      </c>
      <c r="M275" s="91">
        <v>0</v>
      </c>
      <c r="N275" s="91">
        <v>57</v>
      </c>
      <c r="O275" s="91">
        <v>78</v>
      </c>
      <c r="P275" s="91">
        <v>12</v>
      </c>
      <c r="Q275" s="91">
        <v>34</v>
      </c>
      <c r="R275" s="91">
        <v>6</v>
      </c>
      <c r="S275" s="91">
        <v>11</v>
      </c>
      <c r="T275" s="91">
        <v>14</v>
      </c>
      <c r="U275" s="91">
        <v>39</v>
      </c>
      <c r="V275" s="91">
        <v>21</v>
      </c>
      <c r="W275" s="91">
        <v>1</v>
      </c>
      <c r="X275" s="91">
        <v>21</v>
      </c>
      <c r="Y275" s="91">
        <v>3</v>
      </c>
      <c r="Z275" s="91">
        <v>20</v>
      </c>
      <c r="AA275" s="91">
        <v>0</v>
      </c>
      <c r="AB275" s="91">
        <v>109.06</v>
      </c>
      <c r="AC275" s="91">
        <v>1</v>
      </c>
      <c r="AD275" s="91">
        <v>0</v>
      </c>
      <c r="AE275" s="91">
        <v>109.51</v>
      </c>
      <c r="AF275" s="91">
        <v>229.28</v>
      </c>
      <c r="AG275" s="91">
        <v>63.26</v>
      </c>
      <c r="AH275" s="91">
        <v>103.72</v>
      </c>
      <c r="AI275" s="91">
        <v>6</v>
      </c>
      <c r="AJ275" s="91">
        <v>28.49</v>
      </c>
      <c r="AK275" s="91">
        <v>14.87</v>
      </c>
      <c r="AL275" s="91">
        <v>41.67</v>
      </c>
      <c r="AM275" s="91">
        <v>28.76</v>
      </c>
      <c r="AN275" s="91">
        <v>1</v>
      </c>
      <c r="AO275" s="91">
        <v>147.4</v>
      </c>
      <c r="AP275" s="91">
        <v>8.56</v>
      </c>
      <c r="AQ275" s="91">
        <v>70.72</v>
      </c>
      <c r="AR275" s="88">
        <v>381</v>
      </c>
      <c r="AS275" s="88">
        <f t="shared" si="4"/>
        <v>350</v>
      </c>
      <c r="AT275" s="109">
        <v>-8.1364829396325451</v>
      </c>
      <c r="AU275" s="88">
        <v>381</v>
      </c>
      <c r="AV275" s="88">
        <v>0</v>
      </c>
      <c r="AW275" s="88">
        <v>35</v>
      </c>
      <c r="AX275" s="88">
        <v>0</v>
      </c>
      <c r="AY275" s="88">
        <v>4</v>
      </c>
      <c r="AZ275" s="88">
        <v>0</v>
      </c>
      <c r="BA275" s="88">
        <v>3</v>
      </c>
      <c r="BB275" s="88">
        <v>0</v>
      </c>
      <c r="BC275" s="88">
        <v>83</v>
      </c>
      <c r="BD275" s="88">
        <v>93</v>
      </c>
      <c r="BE275" s="88">
        <v>18</v>
      </c>
      <c r="BF275" s="88">
        <v>36</v>
      </c>
      <c r="BG275" s="88">
        <v>9</v>
      </c>
      <c r="BH275" s="88">
        <v>1</v>
      </c>
      <c r="BI275" s="88">
        <v>14</v>
      </c>
      <c r="BJ275" s="88">
        <v>15</v>
      </c>
      <c r="BK275" s="88">
        <v>30</v>
      </c>
      <c r="BL275" s="88">
        <v>10</v>
      </c>
      <c r="BM275" s="88">
        <v>1</v>
      </c>
      <c r="BN275" s="88">
        <v>23</v>
      </c>
      <c r="BO275" s="88">
        <v>4</v>
      </c>
      <c r="BP275" s="88">
        <v>15</v>
      </c>
      <c r="BQ275" s="88">
        <v>1081.55</v>
      </c>
      <c r="BR275" s="88">
        <v>0</v>
      </c>
      <c r="BS275" s="88">
        <v>119.78</v>
      </c>
      <c r="BT275" s="88">
        <v>0</v>
      </c>
      <c r="BU275" s="88">
        <v>11.37</v>
      </c>
      <c r="BV275" s="88">
        <v>0</v>
      </c>
      <c r="BW275" s="88">
        <v>1</v>
      </c>
      <c r="BX275" s="88">
        <v>0</v>
      </c>
      <c r="BY275" s="88">
        <v>208.84</v>
      </c>
      <c r="BZ275" s="88">
        <v>243.34</v>
      </c>
      <c r="CA275" s="88">
        <v>70.22</v>
      </c>
      <c r="CB275" s="88">
        <v>119.18</v>
      </c>
      <c r="CC275" s="88">
        <v>43.02</v>
      </c>
      <c r="CD275" s="88">
        <v>2</v>
      </c>
      <c r="CE275" s="88">
        <v>31.53</v>
      </c>
      <c r="CF275" s="88">
        <v>14.38</v>
      </c>
      <c r="CG275" s="88">
        <v>37.07</v>
      </c>
      <c r="CH275" s="88">
        <v>14.91</v>
      </c>
      <c r="CI275" s="88">
        <v>1</v>
      </c>
      <c r="CJ275" s="88">
        <v>135.66999999999999</v>
      </c>
      <c r="CK275" s="88">
        <v>10.34</v>
      </c>
      <c r="CL275" s="88">
        <v>72.290000000000006</v>
      </c>
    </row>
    <row r="276" spans="1:90" x14ac:dyDescent="0.3">
      <c r="A276" s="91" t="s">
        <v>761</v>
      </c>
      <c r="B276" s="91" t="s">
        <v>1018</v>
      </c>
      <c r="C276" s="91">
        <v>39016</v>
      </c>
      <c r="D276" s="102" t="s">
        <v>1033</v>
      </c>
      <c r="E276" s="93">
        <v>11.309279559176973</v>
      </c>
      <c r="F276" s="91">
        <v>3414.74</v>
      </c>
      <c r="G276" s="108">
        <v>3.6996099674972913</v>
      </c>
      <c r="H276" s="91">
        <v>1</v>
      </c>
      <c r="I276" s="91">
        <v>4.74</v>
      </c>
      <c r="J276" s="91">
        <v>1</v>
      </c>
      <c r="K276" s="91">
        <v>82</v>
      </c>
      <c r="L276" s="91">
        <v>4</v>
      </c>
      <c r="M276" s="91">
        <v>4</v>
      </c>
      <c r="N276" s="91">
        <v>131</v>
      </c>
      <c r="O276" s="91">
        <v>194</v>
      </c>
      <c r="P276" s="91">
        <v>47</v>
      </c>
      <c r="Q276" s="91">
        <v>56</v>
      </c>
      <c r="R276" s="91">
        <v>11</v>
      </c>
      <c r="S276" s="91">
        <v>20</v>
      </c>
      <c r="T276" s="91">
        <v>60</v>
      </c>
      <c r="U276" s="91">
        <v>135</v>
      </c>
      <c r="V276" s="91">
        <v>33</v>
      </c>
      <c r="W276" s="91">
        <v>9</v>
      </c>
      <c r="X276" s="91">
        <v>65</v>
      </c>
      <c r="Y276" s="91">
        <v>20</v>
      </c>
      <c r="Z276" s="91">
        <v>51</v>
      </c>
      <c r="AA276" s="91">
        <v>1</v>
      </c>
      <c r="AB276" s="91">
        <v>682.36</v>
      </c>
      <c r="AC276" s="91">
        <v>4</v>
      </c>
      <c r="AD276" s="91">
        <v>8.14</v>
      </c>
      <c r="AE276" s="91">
        <v>356.8</v>
      </c>
      <c r="AF276" s="91">
        <v>1011.44</v>
      </c>
      <c r="AG276" s="91">
        <v>154.54</v>
      </c>
      <c r="AH276" s="91">
        <v>204.04</v>
      </c>
      <c r="AI276" s="91">
        <v>10.33</v>
      </c>
      <c r="AJ276" s="91">
        <v>63.33</v>
      </c>
      <c r="AK276" s="91">
        <v>90.92</v>
      </c>
      <c r="AL276" s="91">
        <v>234.03</v>
      </c>
      <c r="AM276" s="91">
        <v>359.28</v>
      </c>
      <c r="AN276" s="91">
        <v>22.14</v>
      </c>
      <c r="AO276" s="91">
        <v>105.11</v>
      </c>
      <c r="AP276" s="91">
        <v>24.06</v>
      </c>
      <c r="AQ276" s="91">
        <v>83.22</v>
      </c>
      <c r="AR276" s="88">
        <v>931</v>
      </c>
      <c r="AS276" s="88">
        <f t="shared" si="4"/>
        <v>923</v>
      </c>
      <c r="AT276" s="109">
        <v>-0.85929108485499461</v>
      </c>
      <c r="AU276" s="88">
        <v>931</v>
      </c>
      <c r="AV276" s="88">
        <v>0</v>
      </c>
      <c r="AW276" s="88">
        <v>94</v>
      </c>
      <c r="AX276" s="88">
        <v>0</v>
      </c>
      <c r="AY276" s="88">
        <v>13</v>
      </c>
      <c r="AZ276" s="88">
        <v>1</v>
      </c>
      <c r="BA276" s="88">
        <v>6</v>
      </c>
      <c r="BB276" s="88">
        <v>0</v>
      </c>
      <c r="BC276" s="88">
        <v>153</v>
      </c>
      <c r="BD276" s="88">
        <v>230</v>
      </c>
      <c r="BE276" s="88">
        <v>57</v>
      </c>
      <c r="BF276" s="88">
        <v>52</v>
      </c>
      <c r="BG276" s="88">
        <v>3</v>
      </c>
      <c r="BH276" s="88">
        <v>8</v>
      </c>
      <c r="BI276" s="88">
        <v>20</v>
      </c>
      <c r="BJ276" s="88">
        <v>67</v>
      </c>
      <c r="BK276" s="88">
        <v>107</v>
      </c>
      <c r="BL276" s="88">
        <v>26</v>
      </c>
      <c r="BM276" s="88">
        <v>4</v>
      </c>
      <c r="BN276" s="88">
        <v>43</v>
      </c>
      <c r="BO276" s="88">
        <v>15</v>
      </c>
      <c r="BP276" s="88">
        <v>49</v>
      </c>
      <c r="BQ276" s="88">
        <v>3202.49</v>
      </c>
      <c r="BR276" s="88">
        <v>0</v>
      </c>
      <c r="BS276" s="88">
        <v>745.01</v>
      </c>
      <c r="BT276" s="88">
        <v>0</v>
      </c>
      <c r="BU276" s="88">
        <v>73.349999999999994</v>
      </c>
      <c r="BV276" s="88">
        <v>14.28</v>
      </c>
      <c r="BW276" s="88">
        <v>4.5</v>
      </c>
      <c r="BX276" s="88">
        <v>0</v>
      </c>
      <c r="BY276" s="88">
        <v>388.94</v>
      </c>
      <c r="BZ276" s="88">
        <v>1026.4000000000001</v>
      </c>
      <c r="CA276" s="88">
        <v>162.1</v>
      </c>
      <c r="CB276" s="88">
        <v>193.03</v>
      </c>
      <c r="CC276" s="88">
        <v>10.41</v>
      </c>
      <c r="CD276" s="88">
        <v>6.16</v>
      </c>
      <c r="CE276" s="88">
        <v>78.89</v>
      </c>
      <c r="CF276" s="88">
        <v>86.64</v>
      </c>
      <c r="CG276" s="88">
        <v>184.54</v>
      </c>
      <c r="CH276" s="88">
        <v>148.52000000000001</v>
      </c>
      <c r="CI276" s="88">
        <v>12.64</v>
      </c>
      <c r="CJ276" s="88">
        <v>68.84</v>
      </c>
      <c r="CK276" s="88">
        <v>15.98</v>
      </c>
      <c r="CL276" s="88">
        <v>80.3</v>
      </c>
    </row>
    <row r="277" spans="1:90" x14ac:dyDescent="0.3">
      <c r="A277" s="91" t="s">
        <v>761</v>
      </c>
      <c r="B277" s="91" t="s">
        <v>1018</v>
      </c>
      <c r="C277" s="91">
        <v>39017</v>
      </c>
      <c r="D277" s="102" t="s">
        <v>1034</v>
      </c>
      <c r="E277" s="93">
        <v>3.1937779248717524</v>
      </c>
      <c r="F277" s="91">
        <v>1055.33</v>
      </c>
      <c r="G277" s="108">
        <v>4.4341596638655458</v>
      </c>
      <c r="H277" s="91">
        <v>1</v>
      </c>
      <c r="I277" s="91">
        <v>1</v>
      </c>
      <c r="J277" s="91">
        <v>0</v>
      </c>
      <c r="K277" s="91">
        <v>47</v>
      </c>
      <c r="L277" s="91">
        <v>0</v>
      </c>
      <c r="M277" s="91">
        <v>0</v>
      </c>
      <c r="N277" s="91">
        <v>27</v>
      </c>
      <c r="O277" s="91">
        <v>58</v>
      </c>
      <c r="P277" s="91">
        <v>11</v>
      </c>
      <c r="Q277" s="91">
        <v>13</v>
      </c>
      <c r="R277" s="91">
        <v>6</v>
      </c>
      <c r="S277" s="91">
        <v>5</v>
      </c>
      <c r="T277" s="91">
        <v>6</v>
      </c>
      <c r="U277" s="91">
        <v>20</v>
      </c>
      <c r="V277" s="91">
        <v>10</v>
      </c>
      <c r="W277" s="91">
        <v>0</v>
      </c>
      <c r="X277" s="91">
        <v>18</v>
      </c>
      <c r="Y277" s="91">
        <v>9</v>
      </c>
      <c r="Z277" s="91">
        <v>8</v>
      </c>
      <c r="AA277" s="91">
        <v>0</v>
      </c>
      <c r="AB277" s="91">
        <v>362.58</v>
      </c>
      <c r="AC277" s="91">
        <v>0</v>
      </c>
      <c r="AD277" s="91">
        <v>0</v>
      </c>
      <c r="AE277" s="91">
        <v>64.16</v>
      </c>
      <c r="AF277" s="91">
        <v>246.05</v>
      </c>
      <c r="AG277" s="91">
        <v>75.459999999999994</v>
      </c>
      <c r="AH277" s="91">
        <v>48.34</v>
      </c>
      <c r="AI277" s="91">
        <v>6</v>
      </c>
      <c r="AJ277" s="91">
        <v>7</v>
      </c>
      <c r="AK277" s="91">
        <v>3</v>
      </c>
      <c r="AL277" s="91">
        <v>32.72</v>
      </c>
      <c r="AM277" s="91">
        <v>105.37</v>
      </c>
      <c r="AN277" s="91">
        <v>0</v>
      </c>
      <c r="AO277" s="91">
        <v>30.71</v>
      </c>
      <c r="AP277" s="91">
        <v>59.02</v>
      </c>
      <c r="AQ277" s="91">
        <v>14.92</v>
      </c>
      <c r="AR277" s="88">
        <v>267</v>
      </c>
      <c r="AS277" s="88">
        <f t="shared" si="4"/>
        <v>238</v>
      </c>
      <c r="AT277" s="109">
        <v>-10.861423220973784</v>
      </c>
      <c r="AU277" s="88">
        <v>267</v>
      </c>
      <c r="AV277" s="88">
        <v>0</v>
      </c>
      <c r="AW277" s="88">
        <v>47</v>
      </c>
      <c r="AX277" s="88">
        <v>0</v>
      </c>
      <c r="AY277" s="88">
        <v>1</v>
      </c>
      <c r="AZ277" s="88">
        <v>0</v>
      </c>
      <c r="BA277" s="88">
        <v>0</v>
      </c>
      <c r="BB277" s="88">
        <v>0</v>
      </c>
      <c r="BC277" s="88">
        <v>38</v>
      </c>
      <c r="BD277" s="88">
        <v>78</v>
      </c>
      <c r="BE277" s="88">
        <v>16</v>
      </c>
      <c r="BF277" s="88">
        <v>15</v>
      </c>
      <c r="BG277" s="88">
        <v>1</v>
      </c>
      <c r="BH277" s="88">
        <v>8</v>
      </c>
      <c r="BI277" s="88">
        <v>7</v>
      </c>
      <c r="BJ277" s="88">
        <v>9</v>
      </c>
      <c r="BK277" s="88">
        <v>21</v>
      </c>
      <c r="BL277" s="88">
        <v>5</v>
      </c>
      <c r="BM277" s="88">
        <v>0</v>
      </c>
      <c r="BN277" s="88">
        <v>9</v>
      </c>
      <c r="BO277" s="88">
        <v>4</v>
      </c>
      <c r="BP277" s="88">
        <v>10</v>
      </c>
      <c r="BQ277" s="88">
        <v>994.01</v>
      </c>
      <c r="BR277" s="88">
        <v>0</v>
      </c>
      <c r="BS277" s="88">
        <v>328.84</v>
      </c>
      <c r="BT277" s="88">
        <v>0</v>
      </c>
      <c r="BU277" s="88">
        <v>4.3099999999999996</v>
      </c>
      <c r="BV277" s="88">
        <v>0</v>
      </c>
      <c r="BW277" s="88">
        <v>0</v>
      </c>
      <c r="BX277" s="88">
        <v>0</v>
      </c>
      <c r="BY277" s="88">
        <v>103.11</v>
      </c>
      <c r="BZ277" s="88">
        <v>232.68</v>
      </c>
      <c r="CA277" s="88">
        <v>66.8</v>
      </c>
      <c r="CB277" s="88">
        <v>62.03</v>
      </c>
      <c r="CC277" s="88">
        <v>1.02</v>
      </c>
      <c r="CD277" s="88">
        <v>64.95</v>
      </c>
      <c r="CE277" s="88">
        <v>10</v>
      </c>
      <c r="CF277" s="88">
        <v>6</v>
      </c>
      <c r="CG277" s="88">
        <v>21.58</v>
      </c>
      <c r="CH277" s="88">
        <v>13.35</v>
      </c>
      <c r="CI277" s="88">
        <v>0</v>
      </c>
      <c r="CJ277" s="88">
        <v>11.69</v>
      </c>
      <c r="CK277" s="88">
        <v>52.78</v>
      </c>
      <c r="CL277" s="88">
        <v>20.2</v>
      </c>
    </row>
    <row r="278" spans="1:90" x14ac:dyDescent="0.3">
      <c r="A278" s="91" t="s">
        <v>761</v>
      </c>
      <c r="B278" s="91" t="s">
        <v>1018</v>
      </c>
      <c r="C278" s="91">
        <v>39018</v>
      </c>
      <c r="D278" s="102" t="s">
        <v>1035</v>
      </c>
      <c r="E278" s="93">
        <v>2.0044900577293139</v>
      </c>
      <c r="F278" s="91">
        <v>818.49</v>
      </c>
      <c r="G278" s="108">
        <v>3.2097647058823529</v>
      </c>
      <c r="H278" s="91">
        <v>0</v>
      </c>
      <c r="I278" s="91">
        <v>0</v>
      </c>
      <c r="J278" s="91">
        <v>0</v>
      </c>
      <c r="K278" s="91">
        <v>27</v>
      </c>
      <c r="L278" s="91">
        <v>0</v>
      </c>
      <c r="M278" s="91">
        <v>4</v>
      </c>
      <c r="N278" s="91">
        <v>38</v>
      </c>
      <c r="O278" s="91">
        <v>56</v>
      </c>
      <c r="P278" s="91">
        <v>16</v>
      </c>
      <c r="Q278" s="91">
        <v>17</v>
      </c>
      <c r="R278" s="91">
        <v>5</v>
      </c>
      <c r="S278" s="91">
        <v>5</v>
      </c>
      <c r="T278" s="91">
        <v>8</v>
      </c>
      <c r="U278" s="91">
        <v>33</v>
      </c>
      <c r="V278" s="91">
        <v>14</v>
      </c>
      <c r="W278" s="91">
        <v>3</v>
      </c>
      <c r="X278" s="91">
        <v>15</v>
      </c>
      <c r="Y278" s="91">
        <v>0</v>
      </c>
      <c r="Z278" s="91">
        <v>14</v>
      </c>
      <c r="AA278" s="91">
        <v>0</v>
      </c>
      <c r="AB278" s="91">
        <v>249.44</v>
      </c>
      <c r="AC278" s="91">
        <v>0</v>
      </c>
      <c r="AD278" s="91">
        <v>25.81</v>
      </c>
      <c r="AE278" s="91">
        <v>61.14</v>
      </c>
      <c r="AF278" s="91">
        <v>110.12</v>
      </c>
      <c r="AG278" s="91">
        <v>51.51</v>
      </c>
      <c r="AH278" s="91">
        <v>117.86</v>
      </c>
      <c r="AI278" s="91">
        <v>8.1</v>
      </c>
      <c r="AJ278" s="91">
        <v>11.93</v>
      </c>
      <c r="AK278" s="91">
        <v>12.17</v>
      </c>
      <c r="AL278" s="91">
        <v>45.93</v>
      </c>
      <c r="AM278" s="91">
        <v>38.81</v>
      </c>
      <c r="AN278" s="91">
        <v>9.48</v>
      </c>
      <c r="AO278" s="91">
        <v>52.56</v>
      </c>
      <c r="AP278" s="91">
        <v>0</v>
      </c>
      <c r="AQ278" s="91">
        <v>23.63</v>
      </c>
      <c r="AR278" s="88">
        <v>242</v>
      </c>
      <c r="AS278" s="88">
        <f t="shared" si="4"/>
        <v>255</v>
      </c>
      <c r="AT278" s="109">
        <v>5.3719008264462813</v>
      </c>
      <c r="AU278" s="88">
        <v>242</v>
      </c>
      <c r="AV278" s="88">
        <v>0</v>
      </c>
      <c r="AW278" s="88">
        <v>28</v>
      </c>
      <c r="AX278" s="88">
        <v>0</v>
      </c>
      <c r="AY278" s="88">
        <v>2</v>
      </c>
      <c r="AZ278" s="88">
        <v>0</v>
      </c>
      <c r="BA278" s="88">
        <v>1</v>
      </c>
      <c r="BB278" s="88">
        <v>2</v>
      </c>
      <c r="BC278" s="88">
        <v>42</v>
      </c>
      <c r="BD278" s="88">
        <v>54</v>
      </c>
      <c r="BE278" s="88">
        <v>18</v>
      </c>
      <c r="BF278" s="88">
        <v>16</v>
      </c>
      <c r="BG278" s="88">
        <v>1</v>
      </c>
      <c r="BH278" s="88">
        <v>4</v>
      </c>
      <c r="BI278" s="88">
        <v>9</v>
      </c>
      <c r="BJ278" s="88">
        <v>9</v>
      </c>
      <c r="BK278" s="88">
        <v>25</v>
      </c>
      <c r="BL278" s="88">
        <v>7</v>
      </c>
      <c r="BM278" s="88">
        <v>1</v>
      </c>
      <c r="BN278" s="88">
        <v>11</v>
      </c>
      <c r="BO278" s="88">
        <v>2</v>
      </c>
      <c r="BP278" s="88">
        <v>13</v>
      </c>
      <c r="BQ278" s="88">
        <v>867.96</v>
      </c>
      <c r="BR278" s="88">
        <v>0</v>
      </c>
      <c r="BS278" s="88">
        <v>262.06</v>
      </c>
      <c r="BT278" s="88">
        <v>0</v>
      </c>
      <c r="BU278" s="88">
        <v>5.16</v>
      </c>
      <c r="BV278" s="88">
        <v>0</v>
      </c>
      <c r="BW278" s="88">
        <v>1</v>
      </c>
      <c r="BX278" s="88">
        <v>30.14</v>
      </c>
      <c r="BY278" s="88">
        <v>62.35</v>
      </c>
      <c r="BZ278" s="88">
        <v>147.44</v>
      </c>
      <c r="CA278" s="88">
        <v>65.03</v>
      </c>
      <c r="CB278" s="88">
        <v>114.94</v>
      </c>
      <c r="CC278" s="88">
        <v>3.51</v>
      </c>
      <c r="CD278" s="88">
        <v>4.2</v>
      </c>
      <c r="CE278" s="88">
        <v>22</v>
      </c>
      <c r="CF278" s="88">
        <v>8</v>
      </c>
      <c r="CG278" s="88">
        <v>36.69</v>
      </c>
      <c r="CH278" s="88">
        <v>23.89</v>
      </c>
      <c r="CI278" s="88">
        <v>1</v>
      </c>
      <c r="CJ278" s="88">
        <v>63.75</v>
      </c>
      <c r="CK278" s="88">
        <v>5.23</v>
      </c>
      <c r="CL278" s="88">
        <v>20.239999999999998</v>
      </c>
    </row>
    <row r="279" spans="1:90" x14ac:dyDescent="0.3">
      <c r="A279" s="91" t="s">
        <v>761</v>
      </c>
      <c r="B279" s="91" t="s">
        <v>1036</v>
      </c>
      <c r="C279" s="91">
        <v>40001</v>
      </c>
      <c r="D279" s="102" t="s">
        <v>1037</v>
      </c>
      <c r="E279" s="93">
        <v>11.514824797843666</v>
      </c>
      <c r="F279" s="91">
        <v>1886.04</v>
      </c>
      <c r="G279" s="108">
        <v>3.4167391304347827</v>
      </c>
      <c r="H279" s="91">
        <v>19</v>
      </c>
      <c r="I279" s="91">
        <v>141.72</v>
      </c>
      <c r="J279" s="91">
        <v>0</v>
      </c>
      <c r="K279" s="91">
        <v>32</v>
      </c>
      <c r="L279" s="91">
        <v>2</v>
      </c>
      <c r="M279" s="91">
        <v>3</v>
      </c>
      <c r="N279" s="91">
        <v>71</v>
      </c>
      <c r="O279" s="91">
        <v>132</v>
      </c>
      <c r="P279" s="91">
        <v>21</v>
      </c>
      <c r="Q279" s="91">
        <v>88</v>
      </c>
      <c r="R279" s="91">
        <v>6</v>
      </c>
      <c r="S279" s="91">
        <v>14</v>
      </c>
      <c r="T279" s="91">
        <v>30</v>
      </c>
      <c r="U279" s="91">
        <v>69</v>
      </c>
      <c r="V279" s="91">
        <v>18</v>
      </c>
      <c r="W279" s="91">
        <v>4</v>
      </c>
      <c r="X279" s="91">
        <v>23</v>
      </c>
      <c r="Y279" s="91">
        <v>8</v>
      </c>
      <c r="Z279" s="91">
        <v>31</v>
      </c>
      <c r="AA279" s="91">
        <v>0</v>
      </c>
      <c r="AB279" s="91">
        <v>278.25</v>
      </c>
      <c r="AC279" s="91">
        <v>8.27</v>
      </c>
      <c r="AD279" s="91">
        <v>2.06</v>
      </c>
      <c r="AE279" s="91">
        <v>257.54000000000002</v>
      </c>
      <c r="AF279" s="91">
        <v>297</v>
      </c>
      <c r="AG279" s="91">
        <v>65.84</v>
      </c>
      <c r="AH279" s="91">
        <v>445.84</v>
      </c>
      <c r="AI279" s="91">
        <v>26.99</v>
      </c>
      <c r="AJ279" s="91">
        <v>35.42</v>
      </c>
      <c r="AK279" s="91">
        <v>32</v>
      </c>
      <c r="AL279" s="91">
        <v>101.94</v>
      </c>
      <c r="AM279" s="91">
        <v>202.57</v>
      </c>
      <c r="AN279" s="91">
        <v>12.83</v>
      </c>
      <c r="AO279" s="91">
        <v>29.39</v>
      </c>
      <c r="AP279" s="91">
        <v>16.940000000000001</v>
      </c>
      <c r="AQ279" s="91">
        <v>73.16</v>
      </c>
      <c r="AR279" s="88">
        <v>608</v>
      </c>
      <c r="AS279" s="88">
        <f t="shared" si="4"/>
        <v>552</v>
      </c>
      <c r="AT279" s="109">
        <v>-9.2105263157894726</v>
      </c>
      <c r="AU279" s="88">
        <v>608</v>
      </c>
      <c r="AV279" s="88">
        <v>0</v>
      </c>
      <c r="AW279" s="88">
        <v>47</v>
      </c>
      <c r="AX279" s="88">
        <v>0</v>
      </c>
      <c r="AY279" s="88">
        <v>9</v>
      </c>
      <c r="AZ279" s="88">
        <v>0</v>
      </c>
      <c r="BA279" s="88">
        <v>2</v>
      </c>
      <c r="BB279" s="88">
        <v>1</v>
      </c>
      <c r="BC279" s="88">
        <v>90</v>
      </c>
      <c r="BD279" s="88">
        <v>157</v>
      </c>
      <c r="BE279" s="88">
        <v>30</v>
      </c>
      <c r="BF279" s="88">
        <v>82</v>
      </c>
      <c r="BG279" s="88">
        <v>18</v>
      </c>
      <c r="BH279" s="88">
        <v>7</v>
      </c>
      <c r="BI279" s="88">
        <v>18</v>
      </c>
      <c r="BJ279" s="88">
        <v>27</v>
      </c>
      <c r="BK279" s="88">
        <v>68</v>
      </c>
      <c r="BL279" s="88">
        <v>12</v>
      </c>
      <c r="BM279" s="88">
        <v>5</v>
      </c>
      <c r="BN279" s="88">
        <v>23</v>
      </c>
      <c r="BO279" s="88">
        <v>9</v>
      </c>
      <c r="BP279" s="88">
        <v>30</v>
      </c>
      <c r="BQ279" s="88">
        <v>2296.6</v>
      </c>
      <c r="BR279" s="88">
        <v>0</v>
      </c>
      <c r="BS279" s="88">
        <v>399.12</v>
      </c>
      <c r="BT279" s="88">
        <v>0</v>
      </c>
      <c r="BU279" s="88">
        <v>35.369999999999997</v>
      </c>
      <c r="BV279" s="88">
        <v>0</v>
      </c>
      <c r="BW279" s="88">
        <v>7.99</v>
      </c>
      <c r="BX279" s="88">
        <v>0</v>
      </c>
      <c r="BY279" s="88">
        <v>324.75</v>
      </c>
      <c r="BZ279" s="88">
        <v>416.17</v>
      </c>
      <c r="CA279" s="88">
        <v>82.23</v>
      </c>
      <c r="CB279" s="88">
        <v>545.04999999999995</v>
      </c>
      <c r="CC279" s="88">
        <v>325.19</v>
      </c>
      <c r="CD279" s="88">
        <v>15.81</v>
      </c>
      <c r="CE279" s="88">
        <v>53.23</v>
      </c>
      <c r="CF279" s="88">
        <v>40</v>
      </c>
      <c r="CG279" s="88">
        <v>121.6</v>
      </c>
      <c r="CH279" s="88">
        <v>144.37</v>
      </c>
      <c r="CI279" s="88">
        <v>20.7</v>
      </c>
      <c r="CJ279" s="88">
        <v>45.58</v>
      </c>
      <c r="CK279" s="88">
        <v>26.35</v>
      </c>
      <c r="CL279" s="88">
        <v>53.65</v>
      </c>
    </row>
    <row r="280" spans="1:90" x14ac:dyDescent="0.3">
      <c r="A280" s="91" t="s">
        <v>761</v>
      </c>
      <c r="B280" s="91" t="s">
        <v>1036</v>
      </c>
      <c r="C280" s="91">
        <v>40003</v>
      </c>
      <c r="D280" s="102" t="s">
        <v>1038</v>
      </c>
      <c r="E280" s="93">
        <v>17.3417530712663</v>
      </c>
      <c r="F280" s="91">
        <v>3711.64</v>
      </c>
      <c r="G280" s="108">
        <v>4.8454830287206265</v>
      </c>
      <c r="H280" s="91">
        <v>10</v>
      </c>
      <c r="I280" s="91">
        <v>30.2</v>
      </c>
      <c r="J280" s="91">
        <v>0</v>
      </c>
      <c r="K280" s="91">
        <v>115</v>
      </c>
      <c r="L280" s="91">
        <v>1</v>
      </c>
      <c r="M280" s="91">
        <v>3</v>
      </c>
      <c r="N280" s="91">
        <v>104</v>
      </c>
      <c r="O280" s="91">
        <v>163</v>
      </c>
      <c r="P280" s="91">
        <v>39</v>
      </c>
      <c r="Q280" s="91">
        <v>70</v>
      </c>
      <c r="R280" s="91">
        <v>10</v>
      </c>
      <c r="S280" s="91">
        <v>10</v>
      </c>
      <c r="T280" s="91">
        <v>57</v>
      </c>
      <c r="U280" s="91">
        <v>88</v>
      </c>
      <c r="V280" s="91">
        <v>34</v>
      </c>
      <c r="W280" s="91">
        <v>7</v>
      </c>
      <c r="X280" s="91">
        <v>32</v>
      </c>
      <c r="Y280" s="91">
        <v>5</v>
      </c>
      <c r="Z280" s="91">
        <v>28</v>
      </c>
      <c r="AA280" s="91">
        <v>0</v>
      </c>
      <c r="AB280" s="91">
        <v>1857.54</v>
      </c>
      <c r="AC280" s="91">
        <v>1</v>
      </c>
      <c r="AD280" s="91">
        <v>8.4499999999999993</v>
      </c>
      <c r="AE280" s="91">
        <v>327.27</v>
      </c>
      <c r="AF280" s="91">
        <v>478.45</v>
      </c>
      <c r="AG280" s="91">
        <v>179.03</v>
      </c>
      <c r="AH280" s="91">
        <v>308.12</v>
      </c>
      <c r="AI280" s="91">
        <v>65.55</v>
      </c>
      <c r="AJ280" s="91">
        <v>27.71</v>
      </c>
      <c r="AK280" s="91">
        <v>75</v>
      </c>
      <c r="AL280" s="91">
        <v>112.52</v>
      </c>
      <c r="AM280" s="91">
        <v>89.34</v>
      </c>
      <c r="AN280" s="91">
        <v>18.3</v>
      </c>
      <c r="AO280" s="91">
        <v>43.34</v>
      </c>
      <c r="AP280" s="91">
        <v>5.66</v>
      </c>
      <c r="AQ280" s="91">
        <v>114.36</v>
      </c>
      <c r="AR280" s="88">
        <v>827</v>
      </c>
      <c r="AS280" s="88">
        <f t="shared" si="4"/>
        <v>766</v>
      </c>
      <c r="AT280" s="109">
        <v>-7.3760580411124543</v>
      </c>
      <c r="AU280" s="88">
        <v>827</v>
      </c>
      <c r="AV280" s="88">
        <v>0</v>
      </c>
      <c r="AW280" s="88">
        <v>145</v>
      </c>
      <c r="AX280" s="88">
        <v>0</v>
      </c>
      <c r="AY280" s="88">
        <v>23</v>
      </c>
      <c r="AZ280" s="88">
        <v>1</v>
      </c>
      <c r="BA280" s="88">
        <v>0</v>
      </c>
      <c r="BB280" s="88">
        <v>2</v>
      </c>
      <c r="BC280" s="88">
        <v>132</v>
      </c>
      <c r="BD280" s="88">
        <v>171</v>
      </c>
      <c r="BE280" s="88">
        <v>50</v>
      </c>
      <c r="BF280" s="88">
        <v>63</v>
      </c>
      <c r="BG280" s="88">
        <v>13</v>
      </c>
      <c r="BH280" s="88">
        <v>14</v>
      </c>
      <c r="BI280" s="88">
        <v>14</v>
      </c>
      <c r="BJ280" s="88">
        <v>55</v>
      </c>
      <c r="BK280" s="88">
        <v>85</v>
      </c>
      <c r="BL280" s="88">
        <v>21</v>
      </c>
      <c r="BM280" s="88">
        <v>4</v>
      </c>
      <c r="BN280" s="88">
        <v>28</v>
      </c>
      <c r="BO280" s="88">
        <v>12</v>
      </c>
      <c r="BP280" s="88">
        <v>31</v>
      </c>
      <c r="BQ280" s="88">
        <v>4088.82</v>
      </c>
      <c r="BR280" s="88">
        <v>0</v>
      </c>
      <c r="BS280" s="88">
        <v>2086.2199999999998</v>
      </c>
      <c r="BT280" s="88">
        <v>0</v>
      </c>
      <c r="BU280" s="88">
        <v>287.36</v>
      </c>
      <c r="BV280" s="88">
        <v>3</v>
      </c>
      <c r="BW280" s="88">
        <v>0</v>
      </c>
      <c r="BX280" s="88">
        <v>57.96</v>
      </c>
      <c r="BY280" s="88">
        <v>421.22</v>
      </c>
      <c r="BZ280" s="88">
        <v>487.4</v>
      </c>
      <c r="CA280" s="88">
        <v>186.49</v>
      </c>
      <c r="CB280" s="88">
        <v>350.59</v>
      </c>
      <c r="CC280" s="88">
        <v>99.63</v>
      </c>
      <c r="CD280" s="88">
        <v>68.33</v>
      </c>
      <c r="CE280" s="88">
        <v>44.63</v>
      </c>
      <c r="CF280" s="88">
        <v>72.209999999999994</v>
      </c>
      <c r="CG280" s="88">
        <v>91.77</v>
      </c>
      <c r="CH280" s="88">
        <v>78.75</v>
      </c>
      <c r="CI280" s="88">
        <v>27.07</v>
      </c>
      <c r="CJ280" s="88">
        <v>37.67</v>
      </c>
      <c r="CK280" s="88">
        <v>22.28</v>
      </c>
      <c r="CL280" s="88">
        <v>56.23</v>
      </c>
    </row>
    <row r="281" spans="1:90" x14ac:dyDescent="0.3">
      <c r="A281" s="91" t="s">
        <v>761</v>
      </c>
      <c r="B281" s="91" t="s">
        <v>1036</v>
      </c>
      <c r="C281" s="91">
        <v>40004</v>
      </c>
      <c r="D281" s="102" t="s">
        <v>1039</v>
      </c>
      <c r="E281" s="93">
        <v>5.4200542005420056</v>
      </c>
      <c r="F281" s="91">
        <v>301.44</v>
      </c>
      <c r="G281" s="108">
        <v>2.2836363636363637</v>
      </c>
      <c r="H281" s="91">
        <v>1</v>
      </c>
      <c r="I281" s="91">
        <v>1</v>
      </c>
      <c r="J281" s="91">
        <v>0</v>
      </c>
      <c r="K281" s="91">
        <v>8</v>
      </c>
      <c r="L281" s="91">
        <v>0</v>
      </c>
      <c r="M281" s="91">
        <v>0</v>
      </c>
      <c r="N281" s="91">
        <v>32</v>
      </c>
      <c r="O281" s="91">
        <v>35</v>
      </c>
      <c r="P281" s="91">
        <v>8</v>
      </c>
      <c r="Q281" s="91">
        <v>11</v>
      </c>
      <c r="R281" s="91">
        <v>1</v>
      </c>
      <c r="S281" s="91">
        <v>1</v>
      </c>
      <c r="T281" s="91">
        <v>6</v>
      </c>
      <c r="U281" s="91">
        <v>14</v>
      </c>
      <c r="V281" s="91">
        <v>4</v>
      </c>
      <c r="W281" s="91">
        <v>0</v>
      </c>
      <c r="X281" s="91">
        <v>10</v>
      </c>
      <c r="Y281" s="91">
        <v>0</v>
      </c>
      <c r="Z281" s="91">
        <v>2</v>
      </c>
      <c r="AA281" s="91">
        <v>0</v>
      </c>
      <c r="AB281" s="91">
        <v>36.9</v>
      </c>
      <c r="AC281" s="91">
        <v>0</v>
      </c>
      <c r="AD281" s="91">
        <v>0</v>
      </c>
      <c r="AE281" s="91">
        <v>55.64</v>
      </c>
      <c r="AF281" s="91">
        <v>51.24</v>
      </c>
      <c r="AG281" s="91">
        <v>66.55</v>
      </c>
      <c r="AH281" s="91">
        <v>35.200000000000003</v>
      </c>
      <c r="AI281" s="91">
        <v>2</v>
      </c>
      <c r="AJ281" s="91">
        <v>1</v>
      </c>
      <c r="AK281" s="91">
        <v>13</v>
      </c>
      <c r="AL281" s="91">
        <v>14</v>
      </c>
      <c r="AM281" s="91">
        <v>5.49</v>
      </c>
      <c r="AN281" s="91">
        <v>0</v>
      </c>
      <c r="AO281" s="91">
        <v>18.420000000000002</v>
      </c>
      <c r="AP281" s="91">
        <v>0</v>
      </c>
      <c r="AQ281" s="91">
        <v>2</v>
      </c>
      <c r="AR281" s="88">
        <v>145</v>
      </c>
      <c r="AS281" s="88">
        <f t="shared" si="4"/>
        <v>132</v>
      </c>
      <c r="AT281" s="109">
        <v>-8.9655172413793096</v>
      </c>
      <c r="AU281" s="88">
        <v>145</v>
      </c>
      <c r="AV281" s="88">
        <v>0</v>
      </c>
      <c r="AW281" s="88">
        <v>13</v>
      </c>
      <c r="AX281" s="88">
        <v>0</v>
      </c>
      <c r="AY281" s="88">
        <v>2</v>
      </c>
      <c r="AZ281" s="88">
        <v>0</v>
      </c>
      <c r="BA281" s="88">
        <v>0</v>
      </c>
      <c r="BB281" s="88">
        <v>0</v>
      </c>
      <c r="BC281" s="88">
        <v>41</v>
      </c>
      <c r="BD281" s="88">
        <v>40</v>
      </c>
      <c r="BE281" s="88">
        <v>9</v>
      </c>
      <c r="BF281" s="88">
        <v>11</v>
      </c>
      <c r="BG281" s="88">
        <v>1</v>
      </c>
      <c r="BH281" s="88">
        <v>0</v>
      </c>
      <c r="BI281" s="88">
        <v>2</v>
      </c>
      <c r="BJ281" s="88">
        <v>7</v>
      </c>
      <c r="BK281" s="88">
        <v>8</v>
      </c>
      <c r="BL281" s="88">
        <v>1</v>
      </c>
      <c r="BM281" s="88">
        <v>0</v>
      </c>
      <c r="BN281" s="88">
        <v>10</v>
      </c>
      <c r="BO281" s="88">
        <v>0</v>
      </c>
      <c r="BP281" s="88">
        <v>3</v>
      </c>
      <c r="BQ281" s="88">
        <v>307.13</v>
      </c>
      <c r="BR281" s="88">
        <v>0</v>
      </c>
      <c r="BS281" s="88">
        <v>45.91</v>
      </c>
      <c r="BT281" s="88">
        <v>0</v>
      </c>
      <c r="BU281" s="88">
        <v>9.51</v>
      </c>
      <c r="BV281" s="88">
        <v>0</v>
      </c>
      <c r="BW281" s="88">
        <v>0</v>
      </c>
      <c r="BX281" s="88">
        <v>0</v>
      </c>
      <c r="BY281" s="88">
        <v>83.46</v>
      </c>
      <c r="BZ281" s="88">
        <v>68.819999999999993</v>
      </c>
      <c r="CA281" s="88">
        <v>19.329999999999998</v>
      </c>
      <c r="CB281" s="88">
        <v>32.700000000000003</v>
      </c>
      <c r="CC281" s="88">
        <v>1.31</v>
      </c>
      <c r="CD281" s="88">
        <v>0</v>
      </c>
      <c r="CE281" s="88">
        <v>2</v>
      </c>
      <c r="CF281" s="88">
        <v>19.66</v>
      </c>
      <c r="CG281" s="88">
        <v>8.99</v>
      </c>
      <c r="CH281" s="88">
        <v>5.96</v>
      </c>
      <c r="CI281" s="88">
        <v>0</v>
      </c>
      <c r="CJ281" s="88">
        <v>17.28</v>
      </c>
      <c r="CK281" s="88">
        <v>0</v>
      </c>
      <c r="CL281" s="88">
        <v>3.02</v>
      </c>
    </row>
    <row r="282" spans="1:90" x14ac:dyDescent="0.3">
      <c r="A282" s="91" t="s">
        <v>761</v>
      </c>
      <c r="B282" s="91" t="s">
        <v>1036</v>
      </c>
      <c r="C282" s="91">
        <v>40005</v>
      </c>
      <c r="D282" s="102" t="s">
        <v>1040</v>
      </c>
      <c r="E282" s="93">
        <v>4.612403100775194</v>
      </c>
      <c r="F282" s="91">
        <v>1289.1400000000001</v>
      </c>
      <c r="G282" s="108">
        <v>2.5782800000000003</v>
      </c>
      <c r="H282" s="91">
        <v>12</v>
      </c>
      <c r="I282" s="91">
        <v>90.98</v>
      </c>
      <c r="J282" s="91">
        <v>0</v>
      </c>
      <c r="K282" s="91">
        <v>55</v>
      </c>
      <c r="L282" s="91">
        <v>2</v>
      </c>
      <c r="M282" s="91">
        <v>4</v>
      </c>
      <c r="N282" s="91">
        <v>65</v>
      </c>
      <c r="O282" s="91">
        <v>113</v>
      </c>
      <c r="P282" s="91">
        <v>21</v>
      </c>
      <c r="Q282" s="91">
        <v>41</v>
      </c>
      <c r="R282" s="91">
        <v>6</v>
      </c>
      <c r="S282" s="91">
        <v>12</v>
      </c>
      <c r="T282" s="91">
        <v>29</v>
      </c>
      <c r="U282" s="91">
        <v>65</v>
      </c>
      <c r="V282" s="91">
        <v>28</v>
      </c>
      <c r="W282" s="91">
        <v>2</v>
      </c>
      <c r="X282" s="91">
        <v>25</v>
      </c>
      <c r="Y282" s="91">
        <v>3</v>
      </c>
      <c r="Z282" s="91">
        <v>29</v>
      </c>
      <c r="AA282" s="91">
        <v>0</v>
      </c>
      <c r="AB282" s="91">
        <v>335.4</v>
      </c>
      <c r="AC282" s="91">
        <v>2</v>
      </c>
      <c r="AD282" s="91">
        <v>10.72</v>
      </c>
      <c r="AE282" s="91">
        <v>139.49</v>
      </c>
      <c r="AF282" s="91">
        <v>239.05</v>
      </c>
      <c r="AG282" s="91">
        <v>44.53</v>
      </c>
      <c r="AH282" s="91">
        <v>204.74</v>
      </c>
      <c r="AI282" s="91">
        <v>6</v>
      </c>
      <c r="AJ282" s="91">
        <v>27.97</v>
      </c>
      <c r="AK282" s="91">
        <v>35</v>
      </c>
      <c r="AL282" s="91">
        <v>79.56</v>
      </c>
      <c r="AM282" s="91">
        <v>49.25</v>
      </c>
      <c r="AN282" s="91">
        <v>2</v>
      </c>
      <c r="AO282" s="91">
        <v>48.43</v>
      </c>
      <c r="AP282" s="91">
        <v>11.11</v>
      </c>
      <c r="AQ282" s="91">
        <v>53.89</v>
      </c>
      <c r="AR282" s="88">
        <v>574</v>
      </c>
      <c r="AS282" s="88">
        <f t="shared" si="4"/>
        <v>500</v>
      </c>
      <c r="AT282" s="109">
        <v>-12.89198606271777</v>
      </c>
      <c r="AU282" s="88">
        <v>574</v>
      </c>
      <c r="AV282" s="88">
        <v>1</v>
      </c>
      <c r="AW282" s="88">
        <v>49</v>
      </c>
      <c r="AX282" s="88">
        <v>0</v>
      </c>
      <c r="AY282" s="88">
        <v>5</v>
      </c>
      <c r="AZ282" s="88">
        <v>1</v>
      </c>
      <c r="BA282" s="88">
        <v>2</v>
      </c>
      <c r="BB282" s="88">
        <v>1</v>
      </c>
      <c r="BC282" s="88">
        <v>102</v>
      </c>
      <c r="BD282" s="88">
        <v>124</v>
      </c>
      <c r="BE282" s="88">
        <v>37</v>
      </c>
      <c r="BF282" s="88">
        <v>62</v>
      </c>
      <c r="BG282" s="88">
        <v>22</v>
      </c>
      <c r="BH282" s="88">
        <v>5</v>
      </c>
      <c r="BI282" s="88">
        <v>10</v>
      </c>
      <c r="BJ282" s="88">
        <v>41</v>
      </c>
      <c r="BK282" s="88">
        <v>64</v>
      </c>
      <c r="BL282" s="88">
        <v>12</v>
      </c>
      <c r="BM282" s="88">
        <v>2</v>
      </c>
      <c r="BN282" s="88">
        <v>30</v>
      </c>
      <c r="BO282" s="88">
        <v>10</v>
      </c>
      <c r="BP282" s="88">
        <v>22</v>
      </c>
      <c r="BQ282" s="88">
        <v>1579.14</v>
      </c>
      <c r="BR282" s="88">
        <v>1</v>
      </c>
      <c r="BS282" s="88">
        <v>324.16000000000003</v>
      </c>
      <c r="BT282" s="88">
        <v>0</v>
      </c>
      <c r="BU282" s="88">
        <v>13.58</v>
      </c>
      <c r="BV282" s="88">
        <v>0.99</v>
      </c>
      <c r="BW282" s="88">
        <v>1</v>
      </c>
      <c r="BX282" s="88">
        <v>3</v>
      </c>
      <c r="BY282" s="88">
        <v>212.15</v>
      </c>
      <c r="BZ282" s="88">
        <v>319.89</v>
      </c>
      <c r="CA282" s="88">
        <v>82.61</v>
      </c>
      <c r="CB282" s="88">
        <v>278.56</v>
      </c>
      <c r="CC282" s="88">
        <v>129.99</v>
      </c>
      <c r="CD282" s="88">
        <v>12.42</v>
      </c>
      <c r="CE282" s="88">
        <v>30.94</v>
      </c>
      <c r="CF282" s="88">
        <v>52.85</v>
      </c>
      <c r="CG282" s="88">
        <v>79.209999999999994</v>
      </c>
      <c r="CH282" s="88">
        <v>22.78</v>
      </c>
      <c r="CI282" s="88">
        <v>1.97</v>
      </c>
      <c r="CJ282" s="88">
        <v>34.69</v>
      </c>
      <c r="CK282" s="88">
        <v>27</v>
      </c>
      <c r="CL282" s="88">
        <v>94.91</v>
      </c>
    </row>
    <row r="283" spans="1:90" x14ac:dyDescent="0.3">
      <c r="A283" s="91" t="s">
        <v>761</v>
      </c>
      <c r="B283" s="91" t="s">
        <v>1036</v>
      </c>
      <c r="C283" s="91">
        <v>40007</v>
      </c>
      <c r="D283" s="102" t="s">
        <v>1041</v>
      </c>
      <c r="E283" s="93">
        <v>37.073230783004767</v>
      </c>
      <c r="F283" s="91">
        <v>37836.06</v>
      </c>
      <c r="G283" s="108">
        <v>4.0983600519930672</v>
      </c>
      <c r="H283" s="91">
        <v>32</v>
      </c>
      <c r="I283" s="91">
        <v>119.2</v>
      </c>
      <c r="J283" s="91">
        <v>1</v>
      </c>
      <c r="K283" s="91">
        <v>622</v>
      </c>
      <c r="L283" s="91">
        <v>108</v>
      </c>
      <c r="M283" s="91">
        <v>21</v>
      </c>
      <c r="N283" s="91">
        <v>921</v>
      </c>
      <c r="O283" s="91">
        <v>2003</v>
      </c>
      <c r="P283" s="91">
        <v>395</v>
      </c>
      <c r="Q283" s="91">
        <v>495</v>
      </c>
      <c r="R283" s="91">
        <v>236</v>
      </c>
      <c r="S283" s="91">
        <v>261</v>
      </c>
      <c r="T283" s="91">
        <v>869</v>
      </c>
      <c r="U283" s="91">
        <v>1582</v>
      </c>
      <c r="V283" s="91">
        <v>315</v>
      </c>
      <c r="W283" s="91">
        <v>54</v>
      </c>
      <c r="X283" s="91">
        <v>766</v>
      </c>
      <c r="Y283" s="91">
        <v>148</v>
      </c>
      <c r="Z283" s="91">
        <v>435</v>
      </c>
      <c r="AA283" s="91">
        <v>1</v>
      </c>
      <c r="AB283" s="91">
        <v>8935.4500000000007</v>
      </c>
      <c r="AC283" s="91">
        <v>196.25</v>
      </c>
      <c r="AD283" s="91">
        <v>559.80999999999995</v>
      </c>
      <c r="AE283" s="91">
        <v>2746.94</v>
      </c>
      <c r="AF283" s="91">
        <v>8362.57</v>
      </c>
      <c r="AG283" s="91">
        <v>2071.9299999999998</v>
      </c>
      <c r="AH283" s="91">
        <v>2197.63</v>
      </c>
      <c r="AI283" s="91">
        <v>1111.17</v>
      </c>
      <c r="AJ283" s="91">
        <v>1252.1199999999999</v>
      </c>
      <c r="AK283" s="91">
        <v>1199.1099999999999</v>
      </c>
      <c r="AL283" s="91">
        <v>2623.27</v>
      </c>
      <c r="AM283" s="91">
        <v>3128.28</v>
      </c>
      <c r="AN283" s="91">
        <v>127.49</v>
      </c>
      <c r="AO283" s="91">
        <v>2058.8000000000002</v>
      </c>
      <c r="AP283" s="91">
        <v>376.53</v>
      </c>
      <c r="AQ283" s="91">
        <v>887.71</v>
      </c>
      <c r="AR283" s="88">
        <v>9600</v>
      </c>
      <c r="AS283" s="88">
        <f t="shared" si="4"/>
        <v>9232</v>
      </c>
      <c r="AT283" s="109">
        <v>-3.833333333333333</v>
      </c>
      <c r="AU283" s="88">
        <v>9600</v>
      </c>
      <c r="AV283" s="88">
        <v>3</v>
      </c>
      <c r="AW283" s="88">
        <v>722</v>
      </c>
      <c r="AX283" s="88">
        <v>0</v>
      </c>
      <c r="AY283" s="88">
        <v>125</v>
      </c>
      <c r="AZ283" s="88">
        <v>0</v>
      </c>
      <c r="BA283" s="88">
        <v>59</v>
      </c>
      <c r="BB283" s="88">
        <v>19</v>
      </c>
      <c r="BC283" s="88">
        <v>1088</v>
      </c>
      <c r="BD283" s="88">
        <v>2388</v>
      </c>
      <c r="BE283" s="88">
        <v>472</v>
      </c>
      <c r="BF283" s="88">
        <v>463</v>
      </c>
      <c r="BG283" s="88">
        <v>29</v>
      </c>
      <c r="BH283" s="88">
        <v>214</v>
      </c>
      <c r="BI283" s="88">
        <v>307</v>
      </c>
      <c r="BJ283" s="88">
        <v>910</v>
      </c>
      <c r="BK283" s="88">
        <v>1454</v>
      </c>
      <c r="BL283" s="88">
        <v>239</v>
      </c>
      <c r="BM283" s="88">
        <v>40</v>
      </c>
      <c r="BN283" s="88">
        <v>632</v>
      </c>
      <c r="BO283" s="88">
        <v>135</v>
      </c>
      <c r="BP283" s="88">
        <v>455</v>
      </c>
      <c r="BQ283" s="88">
        <v>36760.370000000003</v>
      </c>
      <c r="BR283" s="88">
        <v>0.99</v>
      </c>
      <c r="BS283" s="88">
        <v>7808.32</v>
      </c>
      <c r="BT283" s="88">
        <v>0</v>
      </c>
      <c r="BU283" s="88">
        <v>2691.89</v>
      </c>
      <c r="BV283" s="88">
        <v>0</v>
      </c>
      <c r="BW283" s="88">
        <v>224.98</v>
      </c>
      <c r="BX283" s="88">
        <v>333.92</v>
      </c>
      <c r="BY283" s="88">
        <v>3624.83</v>
      </c>
      <c r="BZ283" s="88">
        <v>9556.0300000000007</v>
      </c>
      <c r="CA283" s="88">
        <v>2409.2600000000002</v>
      </c>
      <c r="CB283" s="88">
        <v>2036.98</v>
      </c>
      <c r="CC283" s="88">
        <v>143</v>
      </c>
      <c r="CD283" s="88">
        <v>832.19</v>
      </c>
      <c r="CE283" s="88">
        <v>1527.52</v>
      </c>
      <c r="CF283" s="88">
        <v>1202.6300000000001</v>
      </c>
      <c r="CG283" s="88">
        <v>2484.2199999999998</v>
      </c>
      <c r="CH283" s="88">
        <v>1424.49</v>
      </c>
      <c r="CI283" s="88">
        <v>114.92</v>
      </c>
      <c r="CJ283" s="88">
        <v>1896.11</v>
      </c>
      <c r="CK283" s="88">
        <v>358.01</v>
      </c>
      <c r="CL283" s="88">
        <v>924.97</v>
      </c>
    </row>
    <row r="284" spans="1:90" x14ac:dyDescent="0.3">
      <c r="A284" s="91" t="s">
        <v>761</v>
      </c>
      <c r="B284" s="91" t="s">
        <v>1036</v>
      </c>
      <c r="C284" s="91">
        <v>40008</v>
      </c>
      <c r="D284" s="102" t="s">
        <v>1042</v>
      </c>
      <c r="E284" s="93">
        <v>15.184146106664468</v>
      </c>
      <c r="F284" s="91">
        <v>11113.14</v>
      </c>
      <c r="G284" s="108">
        <v>3.5516586768935761</v>
      </c>
      <c r="H284" s="91">
        <v>275</v>
      </c>
      <c r="I284" s="91">
        <v>1228.98</v>
      </c>
      <c r="J284" s="91">
        <v>0</v>
      </c>
      <c r="K284" s="91">
        <v>152</v>
      </c>
      <c r="L284" s="91">
        <v>11</v>
      </c>
      <c r="M284" s="91">
        <v>11</v>
      </c>
      <c r="N284" s="91">
        <v>355</v>
      </c>
      <c r="O284" s="91">
        <v>694</v>
      </c>
      <c r="P284" s="91">
        <v>69</v>
      </c>
      <c r="Q284" s="91">
        <v>613</v>
      </c>
      <c r="R284" s="91">
        <v>51</v>
      </c>
      <c r="S284" s="91">
        <v>67</v>
      </c>
      <c r="T284" s="91">
        <v>337</v>
      </c>
      <c r="U284" s="91">
        <v>278</v>
      </c>
      <c r="V284" s="91">
        <v>97</v>
      </c>
      <c r="W284" s="91">
        <v>18</v>
      </c>
      <c r="X284" s="91">
        <v>135</v>
      </c>
      <c r="Y284" s="91">
        <v>99</v>
      </c>
      <c r="Z284" s="91">
        <v>142</v>
      </c>
      <c r="AA284" s="91">
        <v>0</v>
      </c>
      <c r="AB284" s="91">
        <v>727.14</v>
      </c>
      <c r="AC284" s="91">
        <v>23.86</v>
      </c>
      <c r="AD284" s="91">
        <v>178.74</v>
      </c>
      <c r="AE284" s="91">
        <v>747.58</v>
      </c>
      <c r="AF284" s="91">
        <v>1929</v>
      </c>
      <c r="AG284" s="91">
        <v>305.92</v>
      </c>
      <c r="AH284" s="91">
        <v>2865.81</v>
      </c>
      <c r="AI284" s="91">
        <v>148.1</v>
      </c>
      <c r="AJ284" s="91">
        <v>209.84</v>
      </c>
      <c r="AK284" s="91">
        <v>563.91</v>
      </c>
      <c r="AL284" s="91">
        <v>378.52</v>
      </c>
      <c r="AM284" s="91">
        <v>290.07</v>
      </c>
      <c r="AN284" s="91">
        <v>57.58</v>
      </c>
      <c r="AO284" s="91">
        <v>1908.09</v>
      </c>
      <c r="AP284" s="91">
        <v>296.95999999999998</v>
      </c>
      <c r="AQ284" s="91">
        <v>482.02</v>
      </c>
      <c r="AR284" s="88">
        <v>3359</v>
      </c>
      <c r="AS284" s="88">
        <f t="shared" si="4"/>
        <v>3129</v>
      </c>
      <c r="AT284" s="109">
        <v>-6.8472759749925576</v>
      </c>
      <c r="AU284" s="88">
        <v>3359</v>
      </c>
      <c r="AV284" s="88">
        <v>0</v>
      </c>
      <c r="AW284" s="88">
        <v>171</v>
      </c>
      <c r="AX284" s="88">
        <v>0</v>
      </c>
      <c r="AY284" s="88">
        <v>37</v>
      </c>
      <c r="AZ284" s="88">
        <v>1</v>
      </c>
      <c r="BA284" s="88">
        <v>11</v>
      </c>
      <c r="BB284" s="88">
        <v>12</v>
      </c>
      <c r="BC284" s="88">
        <v>480</v>
      </c>
      <c r="BD284" s="88">
        <v>768</v>
      </c>
      <c r="BE284" s="88">
        <v>95</v>
      </c>
      <c r="BF284" s="88">
        <v>632</v>
      </c>
      <c r="BG284" s="88">
        <v>286</v>
      </c>
      <c r="BH284" s="88">
        <v>48</v>
      </c>
      <c r="BI284" s="88">
        <v>64</v>
      </c>
      <c r="BJ284" s="88">
        <v>370</v>
      </c>
      <c r="BK284" s="88">
        <v>263</v>
      </c>
      <c r="BL284" s="88">
        <v>65</v>
      </c>
      <c r="BM284" s="88">
        <v>7</v>
      </c>
      <c r="BN284" s="88">
        <v>110</v>
      </c>
      <c r="BO284" s="88">
        <v>112</v>
      </c>
      <c r="BP284" s="88">
        <v>151</v>
      </c>
      <c r="BQ284" s="88">
        <v>11208.62</v>
      </c>
      <c r="BR284" s="88">
        <v>0</v>
      </c>
      <c r="BS284" s="88">
        <v>790.69</v>
      </c>
      <c r="BT284" s="88">
        <v>0</v>
      </c>
      <c r="BU284" s="88">
        <v>171.03</v>
      </c>
      <c r="BV284" s="88">
        <v>1</v>
      </c>
      <c r="BW284" s="88">
        <v>23.41</v>
      </c>
      <c r="BX284" s="88">
        <v>256.43</v>
      </c>
      <c r="BY284" s="88">
        <v>1080.3800000000001</v>
      </c>
      <c r="BZ284" s="88">
        <v>2061.35</v>
      </c>
      <c r="CA284" s="88">
        <v>365.7</v>
      </c>
      <c r="CB284" s="88">
        <v>3114.9</v>
      </c>
      <c r="CC284" s="88">
        <v>1629.12</v>
      </c>
      <c r="CD284" s="88">
        <v>139.86000000000001</v>
      </c>
      <c r="CE284" s="88">
        <v>232.85</v>
      </c>
      <c r="CF284" s="88">
        <v>592.20000000000005</v>
      </c>
      <c r="CG284" s="88">
        <v>419.58</v>
      </c>
      <c r="CH284" s="88">
        <v>256.33</v>
      </c>
      <c r="CI284" s="88">
        <v>40.99</v>
      </c>
      <c r="CJ284" s="88">
        <v>1126.6400000000001</v>
      </c>
      <c r="CK284" s="88">
        <v>392.57</v>
      </c>
      <c r="CL284" s="88">
        <v>314.74</v>
      </c>
    </row>
    <row r="285" spans="1:90" x14ac:dyDescent="0.3">
      <c r="A285" s="91" t="s">
        <v>761</v>
      </c>
      <c r="B285" s="91" t="s">
        <v>1036</v>
      </c>
      <c r="C285" s="91">
        <v>40009</v>
      </c>
      <c r="D285" s="102" t="s">
        <v>1043</v>
      </c>
      <c r="E285" s="93">
        <v>12.552187329823925</v>
      </c>
      <c r="F285" s="91">
        <v>623.66999999999996</v>
      </c>
      <c r="G285" s="108">
        <v>2.4748809523809521</v>
      </c>
      <c r="H285" s="91">
        <v>2</v>
      </c>
      <c r="I285" s="91">
        <v>1.62</v>
      </c>
      <c r="J285" s="91">
        <v>0</v>
      </c>
      <c r="K285" s="91">
        <v>27</v>
      </c>
      <c r="L285" s="91">
        <v>1</v>
      </c>
      <c r="M285" s="91">
        <v>0</v>
      </c>
      <c r="N285" s="91">
        <v>62</v>
      </c>
      <c r="O285" s="91">
        <v>50</v>
      </c>
      <c r="P285" s="91">
        <v>19</v>
      </c>
      <c r="Q285" s="91">
        <v>20</v>
      </c>
      <c r="R285" s="91">
        <v>3</v>
      </c>
      <c r="S285" s="91">
        <v>8</v>
      </c>
      <c r="T285" s="91">
        <v>8</v>
      </c>
      <c r="U285" s="91">
        <v>17</v>
      </c>
      <c r="V285" s="91">
        <v>15</v>
      </c>
      <c r="W285" s="91">
        <v>1</v>
      </c>
      <c r="X285" s="91">
        <v>6</v>
      </c>
      <c r="Y285" s="91">
        <v>2</v>
      </c>
      <c r="Z285" s="91">
        <v>13</v>
      </c>
      <c r="AA285" s="91">
        <v>0</v>
      </c>
      <c r="AB285" s="91">
        <v>220.36</v>
      </c>
      <c r="AC285" s="91">
        <v>1</v>
      </c>
      <c r="AD285" s="91">
        <v>0</v>
      </c>
      <c r="AE285" s="91">
        <v>99.13</v>
      </c>
      <c r="AF285" s="91">
        <v>118.94</v>
      </c>
      <c r="AG285" s="91">
        <v>38.92</v>
      </c>
      <c r="AH285" s="91">
        <v>58.23</v>
      </c>
      <c r="AI285" s="91">
        <v>4</v>
      </c>
      <c r="AJ285" s="91">
        <v>15.5</v>
      </c>
      <c r="AK285" s="91">
        <v>6</v>
      </c>
      <c r="AL285" s="91">
        <v>18</v>
      </c>
      <c r="AM285" s="91">
        <v>12.02</v>
      </c>
      <c r="AN285" s="91">
        <v>1</v>
      </c>
      <c r="AO285" s="91">
        <v>7.05</v>
      </c>
      <c r="AP285" s="91">
        <v>5.31</v>
      </c>
      <c r="AQ285" s="91">
        <v>18.21</v>
      </c>
      <c r="AR285" s="88">
        <v>271</v>
      </c>
      <c r="AS285" s="88">
        <f t="shared" si="4"/>
        <v>252</v>
      </c>
      <c r="AT285" s="109">
        <v>-7.0110701107011062</v>
      </c>
      <c r="AU285" s="88">
        <v>271</v>
      </c>
      <c r="AV285" s="88">
        <v>0</v>
      </c>
      <c r="AW285" s="88">
        <v>26</v>
      </c>
      <c r="AX285" s="88">
        <v>0</v>
      </c>
      <c r="AY285" s="88">
        <v>4</v>
      </c>
      <c r="AZ285" s="88">
        <v>1</v>
      </c>
      <c r="BA285" s="88">
        <v>1</v>
      </c>
      <c r="BB285" s="88">
        <v>0</v>
      </c>
      <c r="BC285" s="88">
        <v>79</v>
      </c>
      <c r="BD285" s="88">
        <v>59</v>
      </c>
      <c r="BE285" s="88">
        <v>21</v>
      </c>
      <c r="BF285" s="88">
        <v>24</v>
      </c>
      <c r="BG285" s="88">
        <v>2</v>
      </c>
      <c r="BH285" s="88">
        <v>1</v>
      </c>
      <c r="BI285" s="88">
        <v>11</v>
      </c>
      <c r="BJ285" s="88">
        <v>8</v>
      </c>
      <c r="BK285" s="88">
        <v>20</v>
      </c>
      <c r="BL285" s="88">
        <v>3</v>
      </c>
      <c r="BM285" s="88">
        <v>1</v>
      </c>
      <c r="BN285" s="88">
        <v>6</v>
      </c>
      <c r="BO285" s="88">
        <v>2</v>
      </c>
      <c r="BP285" s="88">
        <v>9</v>
      </c>
      <c r="BQ285" s="88">
        <v>779.12</v>
      </c>
      <c r="BR285" s="88">
        <v>0</v>
      </c>
      <c r="BS285" s="88">
        <v>201.24</v>
      </c>
      <c r="BT285" s="88">
        <v>0</v>
      </c>
      <c r="BU285" s="88">
        <v>20.38</v>
      </c>
      <c r="BV285" s="88">
        <v>2</v>
      </c>
      <c r="BW285" s="88">
        <v>1</v>
      </c>
      <c r="BX285" s="88">
        <v>0</v>
      </c>
      <c r="BY285" s="88">
        <v>272.51</v>
      </c>
      <c r="BZ285" s="88">
        <v>112.09</v>
      </c>
      <c r="CA285" s="88">
        <v>38.979999999999997</v>
      </c>
      <c r="CB285" s="88">
        <v>69.819999999999993</v>
      </c>
      <c r="CC285" s="88">
        <v>2.15</v>
      </c>
      <c r="CD285" s="88">
        <v>3</v>
      </c>
      <c r="CE285" s="88">
        <v>24</v>
      </c>
      <c r="CF285" s="88">
        <v>8.5299999999999994</v>
      </c>
      <c r="CG285" s="88">
        <v>20.260000000000002</v>
      </c>
      <c r="CH285" s="88">
        <v>3.39</v>
      </c>
      <c r="CI285" s="88">
        <v>1</v>
      </c>
      <c r="CJ285" s="88">
        <v>7</v>
      </c>
      <c r="CK285" s="88">
        <v>0.16</v>
      </c>
      <c r="CL285" s="88">
        <v>16.14</v>
      </c>
    </row>
    <row r="286" spans="1:90" x14ac:dyDescent="0.3">
      <c r="A286" s="91" t="s">
        <v>761</v>
      </c>
      <c r="B286" s="91" t="s">
        <v>1036</v>
      </c>
      <c r="C286" s="91">
        <v>40011</v>
      </c>
      <c r="D286" s="102" t="s">
        <v>1044</v>
      </c>
      <c r="E286" s="93">
        <v>20.120481927710841</v>
      </c>
      <c r="F286" s="91">
        <v>300.41000000000003</v>
      </c>
      <c r="G286" s="108">
        <v>2.9166019417475733</v>
      </c>
      <c r="H286" s="91">
        <v>0</v>
      </c>
      <c r="I286" s="91">
        <v>0</v>
      </c>
      <c r="J286" s="91">
        <v>0</v>
      </c>
      <c r="K286" s="91">
        <v>15</v>
      </c>
      <c r="L286" s="91">
        <v>1</v>
      </c>
      <c r="M286" s="91">
        <v>1</v>
      </c>
      <c r="N286" s="91">
        <v>14</v>
      </c>
      <c r="O286" s="91">
        <v>26</v>
      </c>
      <c r="P286" s="91">
        <v>4</v>
      </c>
      <c r="Q286" s="91">
        <v>10</v>
      </c>
      <c r="R286" s="91">
        <v>0</v>
      </c>
      <c r="S286" s="91">
        <v>5</v>
      </c>
      <c r="T286" s="91">
        <v>3</v>
      </c>
      <c r="U286" s="91">
        <v>7</v>
      </c>
      <c r="V286" s="91">
        <v>8</v>
      </c>
      <c r="W286" s="91">
        <v>0</v>
      </c>
      <c r="X286" s="91">
        <v>6</v>
      </c>
      <c r="Y286" s="91">
        <v>0</v>
      </c>
      <c r="Z286" s="91">
        <v>3</v>
      </c>
      <c r="AA286" s="91">
        <v>0</v>
      </c>
      <c r="AB286" s="91">
        <v>74.7</v>
      </c>
      <c r="AC286" s="91">
        <v>0</v>
      </c>
      <c r="AD286" s="91">
        <v>3</v>
      </c>
      <c r="AE286" s="91">
        <v>21.49</v>
      </c>
      <c r="AF286" s="91">
        <v>49.37</v>
      </c>
      <c r="AG286" s="91">
        <v>4.8099999999999996</v>
      </c>
      <c r="AH286" s="91">
        <v>46.26</v>
      </c>
      <c r="AI286" s="91">
        <v>0</v>
      </c>
      <c r="AJ286" s="91">
        <v>7.83</v>
      </c>
      <c r="AK286" s="91">
        <v>2</v>
      </c>
      <c r="AL286" s="91">
        <v>7</v>
      </c>
      <c r="AM286" s="91">
        <v>11.84</v>
      </c>
      <c r="AN286" s="91">
        <v>0</v>
      </c>
      <c r="AO286" s="91">
        <v>70.11</v>
      </c>
      <c r="AP286" s="91">
        <v>0</v>
      </c>
      <c r="AQ286" s="91">
        <v>2</v>
      </c>
      <c r="AR286" s="88">
        <v>108</v>
      </c>
      <c r="AS286" s="88">
        <f t="shared" si="4"/>
        <v>103</v>
      </c>
      <c r="AT286" s="109">
        <v>-4.6296296296296298</v>
      </c>
      <c r="AU286" s="88">
        <v>108</v>
      </c>
      <c r="AV286" s="88">
        <v>0</v>
      </c>
      <c r="AW286" s="88">
        <v>15</v>
      </c>
      <c r="AX286" s="88">
        <v>0</v>
      </c>
      <c r="AY286" s="88">
        <v>2</v>
      </c>
      <c r="AZ286" s="88">
        <v>0</v>
      </c>
      <c r="BA286" s="88">
        <v>0</v>
      </c>
      <c r="BB286" s="88">
        <v>0</v>
      </c>
      <c r="BC286" s="88">
        <v>20</v>
      </c>
      <c r="BD286" s="88">
        <v>32</v>
      </c>
      <c r="BE286" s="88">
        <v>9</v>
      </c>
      <c r="BF286" s="88">
        <v>7</v>
      </c>
      <c r="BG286" s="88">
        <v>0</v>
      </c>
      <c r="BH286" s="88">
        <v>0</v>
      </c>
      <c r="BI286" s="88">
        <v>1</v>
      </c>
      <c r="BJ286" s="88">
        <v>3</v>
      </c>
      <c r="BK286" s="88">
        <v>9</v>
      </c>
      <c r="BL286" s="88">
        <v>1</v>
      </c>
      <c r="BM286" s="88">
        <v>1</v>
      </c>
      <c r="BN286" s="88">
        <v>6</v>
      </c>
      <c r="BO286" s="88">
        <v>0</v>
      </c>
      <c r="BP286" s="88">
        <v>4</v>
      </c>
      <c r="BQ286" s="88">
        <v>300.55</v>
      </c>
      <c r="BR286" s="88">
        <v>0</v>
      </c>
      <c r="BS286" s="88">
        <v>83</v>
      </c>
      <c r="BT286" s="88">
        <v>0</v>
      </c>
      <c r="BU286" s="88">
        <v>9.25</v>
      </c>
      <c r="BV286" s="88">
        <v>0</v>
      </c>
      <c r="BW286" s="88">
        <v>0</v>
      </c>
      <c r="BX286" s="88">
        <v>0</v>
      </c>
      <c r="BY286" s="88">
        <v>37.28</v>
      </c>
      <c r="BZ286" s="88">
        <v>51.25</v>
      </c>
      <c r="CA286" s="88">
        <v>12.41</v>
      </c>
      <c r="CB286" s="88">
        <v>31.53</v>
      </c>
      <c r="CC286" s="88">
        <v>0</v>
      </c>
      <c r="CD286" s="88">
        <v>0</v>
      </c>
      <c r="CE286" s="88">
        <v>5</v>
      </c>
      <c r="CF286" s="88">
        <v>3</v>
      </c>
      <c r="CG286" s="88">
        <v>11.75</v>
      </c>
      <c r="CH286" s="88">
        <v>2</v>
      </c>
      <c r="CI286" s="88">
        <v>3</v>
      </c>
      <c r="CJ286" s="88">
        <v>53.27</v>
      </c>
      <c r="CK286" s="88">
        <v>0</v>
      </c>
      <c r="CL286" s="88">
        <v>7.06</v>
      </c>
    </row>
    <row r="287" spans="1:90" x14ac:dyDescent="0.3">
      <c r="A287" s="91" t="s">
        <v>761</v>
      </c>
      <c r="B287" s="91" t="s">
        <v>1036</v>
      </c>
      <c r="C287" s="91">
        <v>40012</v>
      </c>
      <c r="D287" s="102" t="s">
        <v>1036</v>
      </c>
      <c r="E287" s="93">
        <v>10.422768220865613</v>
      </c>
      <c r="F287" s="91">
        <v>44856.67</v>
      </c>
      <c r="G287" s="108">
        <v>4.0502636568848756</v>
      </c>
      <c r="H287" s="91">
        <v>40</v>
      </c>
      <c r="I287" s="91">
        <v>154.51</v>
      </c>
      <c r="J287" s="91">
        <v>2</v>
      </c>
      <c r="K287" s="91">
        <v>1048</v>
      </c>
      <c r="L287" s="91">
        <v>38</v>
      </c>
      <c r="M287" s="91">
        <v>35</v>
      </c>
      <c r="N287" s="91">
        <v>1101</v>
      </c>
      <c r="O287" s="91">
        <v>2528</v>
      </c>
      <c r="P287" s="91">
        <v>346</v>
      </c>
      <c r="Q287" s="91">
        <v>554</v>
      </c>
      <c r="R287" s="91">
        <v>239</v>
      </c>
      <c r="S287" s="91">
        <v>319</v>
      </c>
      <c r="T287" s="91">
        <v>840</v>
      </c>
      <c r="U287" s="91">
        <v>2068</v>
      </c>
      <c r="V287" s="91">
        <v>380</v>
      </c>
      <c r="W287" s="91">
        <v>81</v>
      </c>
      <c r="X287" s="91">
        <v>816</v>
      </c>
      <c r="Y287" s="91">
        <v>152</v>
      </c>
      <c r="Z287" s="91">
        <v>528</v>
      </c>
      <c r="AA287" s="91">
        <v>8.42</v>
      </c>
      <c r="AB287" s="91">
        <v>12052.94</v>
      </c>
      <c r="AC287" s="91">
        <v>168.42</v>
      </c>
      <c r="AD287" s="91">
        <v>834.46</v>
      </c>
      <c r="AE287" s="91">
        <v>3460.9</v>
      </c>
      <c r="AF287" s="91">
        <v>9402.52</v>
      </c>
      <c r="AG287" s="91">
        <v>1702.84</v>
      </c>
      <c r="AH287" s="91">
        <v>2247.94</v>
      </c>
      <c r="AI287" s="91">
        <v>1005.18</v>
      </c>
      <c r="AJ287" s="91">
        <v>1168.71</v>
      </c>
      <c r="AK287" s="91">
        <v>1072.4100000000001</v>
      </c>
      <c r="AL287" s="91">
        <v>4198.1000000000004</v>
      </c>
      <c r="AM287" s="91">
        <v>2992.34</v>
      </c>
      <c r="AN287" s="91">
        <v>251.79</v>
      </c>
      <c r="AO287" s="91">
        <v>2655.71</v>
      </c>
      <c r="AP287" s="91">
        <v>259.49</v>
      </c>
      <c r="AQ287" s="91">
        <v>1374.5</v>
      </c>
      <c r="AR287" s="88">
        <v>11815</v>
      </c>
      <c r="AS287" s="88">
        <f t="shared" si="4"/>
        <v>11075</v>
      </c>
      <c r="AT287" s="109">
        <v>-6.2632247143461699</v>
      </c>
      <c r="AU287" s="88">
        <v>11815</v>
      </c>
      <c r="AV287" s="88">
        <v>3</v>
      </c>
      <c r="AW287" s="88">
        <v>1212</v>
      </c>
      <c r="AX287" s="88">
        <v>0</v>
      </c>
      <c r="AY287" s="88">
        <v>137</v>
      </c>
      <c r="AZ287" s="88">
        <v>6</v>
      </c>
      <c r="BA287" s="88">
        <v>42</v>
      </c>
      <c r="BB287" s="88">
        <v>25</v>
      </c>
      <c r="BC287" s="88">
        <v>1344</v>
      </c>
      <c r="BD287" s="88">
        <v>2852</v>
      </c>
      <c r="BE287" s="88">
        <v>435</v>
      </c>
      <c r="BF287" s="88">
        <v>532</v>
      </c>
      <c r="BG287" s="88">
        <v>37</v>
      </c>
      <c r="BH287" s="88">
        <v>234</v>
      </c>
      <c r="BI287" s="88">
        <v>351</v>
      </c>
      <c r="BJ287" s="88">
        <v>923</v>
      </c>
      <c r="BK287" s="88">
        <v>2032</v>
      </c>
      <c r="BL287" s="88">
        <v>378</v>
      </c>
      <c r="BM287" s="88">
        <v>66</v>
      </c>
      <c r="BN287" s="88">
        <v>706</v>
      </c>
      <c r="BO287" s="88">
        <v>157</v>
      </c>
      <c r="BP287" s="88">
        <v>523</v>
      </c>
      <c r="BQ287" s="88">
        <v>45387.89</v>
      </c>
      <c r="BR287" s="88">
        <v>7.66</v>
      </c>
      <c r="BS287" s="88">
        <v>12267.36</v>
      </c>
      <c r="BT287" s="88">
        <v>0</v>
      </c>
      <c r="BU287" s="88">
        <v>993.5</v>
      </c>
      <c r="BV287" s="88">
        <v>292.36</v>
      </c>
      <c r="BW287" s="88">
        <v>153.82</v>
      </c>
      <c r="BX287" s="88">
        <v>628.70000000000005</v>
      </c>
      <c r="BY287" s="88">
        <v>4430.37</v>
      </c>
      <c r="BZ287" s="88">
        <v>9849.9699999999993</v>
      </c>
      <c r="CA287" s="88">
        <v>1754.25</v>
      </c>
      <c r="CB287" s="88">
        <v>2165.92</v>
      </c>
      <c r="CC287" s="88">
        <v>190.18</v>
      </c>
      <c r="CD287" s="88">
        <v>794.56</v>
      </c>
      <c r="CE287" s="88">
        <v>1588.45</v>
      </c>
      <c r="CF287" s="88">
        <v>1095.3800000000001</v>
      </c>
      <c r="CG287" s="88">
        <v>3646.37</v>
      </c>
      <c r="CH287" s="88">
        <v>2807.01</v>
      </c>
      <c r="CI287" s="88">
        <v>193.18</v>
      </c>
      <c r="CJ287" s="88">
        <v>2331.06</v>
      </c>
      <c r="CK287" s="88">
        <v>324.66000000000003</v>
      </c>
      <c r="CL287" s="88">
        <v>1349.17</v>
      </c>
    </row>
    <row r="288" spans="1:90" x14ac:dyDescent="0.3">
      <c r="A288" s="91" t="s">
        <v>761</v>
      </c>
      <c r="B288" s="91" t="s">
        <v>1036</v>
      </c>
      <c r="C288" s="91">
        <v>40013</v>
      </c>
      <c r="D288" s="102" t="s">
        <v>1045</v>
      </c>
      <c r="E288" s="93">
        <v>3.6610377648142465</v>
      </c>
      <c r="F288" s="91">
        <v>3287.78</v>
      </c>
      <c r="G288" s="108">
        <v>3.4283420229405634</v>
      </c>
      <c r="H288" s="91">
        <v>2</v>
      </c>
      <c r="I288" s="91">
        <v>24.47</v>
      </c>
      <c r="J288" s="91">
        <v>0</v>
      </c>
      <c r="K288" s="91">
        <v>76</v>
      </c>
      <c r="L288" s="91">
        <v>3</v>
      </c>
      <c r="M288" s="91">
        <v>2</v>
      </c>
      <c r="N288" s="91">
        <v>80</v>
      </c>
      <c r="O288" s="91">
        <v>248</v>
      </c>
      <c r="P288" s="91">
        <v>53</v>
      </c>
      <c r="Q288" s="91">
        <v>60</v>
      </c>
      <c r="R288" s="91">
        <v>18</v>
      </c>
      <c r="S288" s="91">
        <v>29</v>
      </c>
      <c r="T288" s="91">
        <v>62</v>
      </c>
      <c r="U288" s="91">
        <v>122</v>
      </c>
      <c r="V288" s="91">
        <v>47</v>
      </c>
      <c r="W288" s="91">
        <v>12</v>
      </c>
      <c r="X288" s="91">
        <v>60</v>
      </c>
      <c r="Y288" s="91">
        <v>15</v>
      </c>
      <c r="Z288" s="91">
        <v>72</v>
      </c>
      <c r="AA288" s="91">
        <v>0</v>
      </c>
      <c r="AB288" s="91">
        <v>814.25</v>
      </c>
      <c r="AC288" s="91">
        <v>2.68</v>
      </c>
      <c r="AD288" s="91">
        <v>8.31</v>
      </c>
      <c r="AE288" s="91">
        <v>308.44</v>
      </c>
      <c r="AF288" s="91">
        <v>825.05</v>
      </c>
      <c r="AG288" s="91">
        <v>182.56</v>
      </c>
      <c r="AH288" s="91">
        <v>257.36</v>
      </c>
      <c r="AI288" s="91">
        <v>52.33</v>
      </c>
      <c r="AJ288" s="91">
        <v>84.33</v>
      </c>
      <c r="AK288" s="91">
        <v>80.94</v>
      </c>
      <c r="AL288" s="91">
        <v>184.77</v>
      </c>
      <c r="AM288" s="91">
        <v>120.59</v>
      </c>
      <c r="AN288" s="91">
        <v>19.59</v>
      </c>
      <c r="AO288" s="91">
        <v>189.58</v>
      </c>
      <c r="AP288" s="91">
        <v>22.83</v>
      </c>
      <c r="AQ288" s="91">
        <v>134.16999999999999</v>
      </c>
      <c r="AR288" s="88">
        <v>1041</v>
      </c>
      <c r="AS288" s="88">
        <f t="shared" si="4"/>
        <v>959</v>
      </c>
      <c r="AT288" s="109">
        <v>-7.8770413064361193</v>
      </c>
      <c r="AU288" s="88">
        <v>1041</v>
      </c>
      <c r="AV288" s="88">
        <v>1</v>
      </c>
      <c r="AW288" s="88">
        <v>82</v>
      </c>
      <c r="AX288" s="88">
        <v>0</v>
      </c>
      <c r="AY288" s="88">
        <v>15</v>
      </c>
      <c r="AZ288" s="88">
        <v>1</v>
      </c>
      <c r="BA288" s="88">
        <v>6</v>
      </c>
      <c r="BB288" s="88">
        <v>1</v>
      </c>
      <c r="BC288" s="88">
        <v>124</v>
      </c>
      <c r="BD288" s="88">
        <v>296</v>
      </c>
      <c r="BE288" s="88">
        <v>63</v>
      </c>
      <c r="BF288" s="88">
        <v>65</v>
      </c>
      <c r="BG288" s="88">
        <v>2</v>
      </c>
      <c r="BH288" s="88">
        <v>16</v>
      </c>
      <c r="BI288" s="88">
        <v>29</v>
      </c>
      <c r="BJ288" s="88">
        <v>79</v>
      </c>
      <c r="BK288" s="88">
        <v>109</v>
      </c>
      <c r="BL288" s="88">
        <v>31</v>
      </c>
      <c r="BM288" s="88">
        <v>6</v>
      </c>
      <c r="BN288" s="88">
        <v>47</v>
      </c>
      <c r="BO288" s="88">
        <v>22</v>
      </c>
      <c r="BP288" s="88">
        <v>64</v>
      </c>
      <c r="BQ288" s="88">
        <v>3367.94</v>
      </c>
      <c r="BR288" s="88">
        <v>1</v>
      </c>
      <c r="BS288" s="88">
        <v>769.57</v>
      </c>
      <c r="BT288" s="88">
        <v>0</v>
      </c>
      <c r="BU288" s="88">
        <v>41.72</v>
      </c>
      <c r="BV288" s="88">
        <v>1</v>
      </c>
      <c r="BW288" s="88">
        <v>6.5</v>
      </c>
      <c r="BX288" s="88">
        <v>6.66</v>
      </c>
      <c r="BY288" s="88">
        <v>345.3</v>
      </c>
      <c r="BZ288" s="88">
        <v>1001.15</v>
      </c>
      <c r="CA288" s="88">
        <v>168.31</v>
      </c>
      <c r="CB288" s="88">
        <v>243.28</v>
      </c>
      <c r="CC288" s="88">
        <v>15.55</v>
      </c>
      <c r="CD288" s="88">
        <v>44.78</v>
      </c>
      <c r="CE288" s="88">
        <v>98.88</v>
      </c>
      <c r="CF288" s="88">
        <v>91.92</v>
      </c>
      <c r="CG288" s="88">
        <v>161.38999999999999</v>
      </c>
      <c r="CH288" s="88">
        <v>107.39</v>
      </c>
      <c r="CI288" s="88">
        <v>16.88</v>
      </c>
      <c r="CJ288" s="88">
        <v>96.62</v>
      </c>
      <c r="CK288" s="88">
        <v>104.84</v>
      </c>
      <c r="CL288" s="88">
        <v>103.47</v>
      </c>
    </row>
    <row r="289" spans="1:90" x14ac:dyDescent="0.3">
      <c r="A289" s="91" t="s">
        <v>761</v>
      </c>
      <c r="B289" s="91" t="s">
        <v>1036</v>
      </c>
      <c r="C289" s="91">
        <v>40014</v>
      </c>
      <c r="D289" s="102" t="s">
        <v>1046</v>
      </c>
      <c r="E289" s="93">
        <v>14.351818893713961</v>
      </c>
      <c r="F289" s="91">
        <v>423.37</v>
      </c>
      <c r="G289" s="108">
        <v>2.9400694444444446</v>
      </c>
      <c r="H289" s="91">
        <v>1</v>
      </c>
      <c r="I289" s="91">
        <v>3.03</v>
      </c>
      <c r="J289" s="91">
        <v>0</v>
      </c>
      <c r="K289" s="91">
        <v>15</v>
      </c>
      <c r="L289" s="91">
        <v>6</v>
      </c>
      <c r="M289" s="91">
        <v>0</v>
      </c>
      <c r="N289" s="91">
        <v>29</v>
      </c>
      <c r="O289" s="91">
        <v>26</v>
      </c>
      <c r="P289" s="91">
        <v>7</v>
      </c>
      <c r="Q289" s="91">
        <v>13</v>
      </c>
      <c r="R289" s="91">
        <v>1</v>
      </c>
      <c r="S289" s="91">
        <v>4</v>
      </c>
      <c r="T289" s="91">
        <v>6</v>
      </c>
      <c r="U289" s="91">
        <v>15</v>
      </c>
      <c r="V289" s="91">
        <v>9</v>
      </c>
      <c r="W289" s="91">
        <v>0</v>
      </c>
      <c r="X289" s="91">
        <v>4</v>
      </c>
      <c r="Y289" s="91">
        <v>1</v>
      </c>
      <c r="Z289" s="91">
        <v>8</v>
      </c>
      <c r="AA289" s="91">
        <v>0</v>
      </c>
      <c r="AB289" s="91">
        <v>140.47</v>
      </c>
      <c r="AC289" s="91">
        <v>9.09</v>
      </c>
      <c r="AD289" s="91">
        <v>0</v>
      </c>
      <c r="AE289" s="91">
        <v>91.49</v>
      </c>
      <c r="AF289" s="91">
        <v>43.66</v>
      </c>
      <c r="AG289" s="91">
        <v>11.44</v>
      </c>
      <c r="AH289" s="91">
        <v>43.92</v>
      </c>
      <c r="AI289" s="91">
        <v>2</v>
      </c>
      <c r="AJ289" s="91">
        <v>9</v>
      </c>
      <c r="AK289" s="91">
        <v>4</v>
      </c>
      <c r="AL289" s="91">
        <v>18</v>
      </c>
      <c r="AM289" s="91">
        <v>36.32</v>
      </c>
      <c r="AN289" s="91">
        <v>0</v>
      </c>
      <c r="AO289" s="91">
        <v>4</v>
      </c>
      <c r="AP289" s="91">
        <v>0</v>
      </c>
      <c r="AQ289" s="91">
        <v>9.98</v>
      </c>
      <c r="AR289" s="88">
        <v>162</v>
      </c>
      <c r="AS289" s="88">
        <f t="shared" si="4"/>
        <v>144</v>
      </c>
      <c r="AT289" s="109">
        <v>-11.111111111111111</v>
      </c>
      <c r="AU289" s="88">
        <v>162</v>
      </c>
      <c r="AV289" s="88">
        <v>1</v>
      </c>
      <c r="AW289" s="88">
        <v>19</v>
      </c>
      <c r="AX289" s="88">
        <v>0</v>
      </c>
      <c r="AY289" s="88">
        <v>4</v>
      </c>
      <c r="AZ289" s="88">
        <v>0</v>
      </c>
      <c r="BA289" s="88">
        <v>2</v>
      </c>
      <c r="BB289" s="88">
        <v>0</v>
      </c>
      <c r="BC289" s="88">
        <v>38</v>
      </c>
      <c r="BD289" s="88">
        <v>37</v>
      </c>
      <c r="BE289" s="88">
        <v>6</v>
      </c>
      <c r="BF289" s="88">
        <v>15</v>
      </c>
      <c r="BG289" s="88">
        <v>2</v>
      </c>
      <c r="BH289" s="88">
        <v>0</v>
      </c>
      <c r="BI289" s="88">
        <v>4</v>
      </c>
      <c r="BJ289" s="88">
        <v>5</v>
      </c>
      <c r="BK289" s="88">
        <v>17</v>
      </c>
      <c r="BL289" s="88">
        <v>2</v>
      </c>
      <c r="BM289" s="88">
        <v>0</v>
      </c>
      <c r="BN289" s="88">
        <v>5</v>
      </c>
      <c r="BO289" s="88">
        <v>2</v>
      </c>
      <c r="BP289" s="88">
        <v>9</v>
      </c>
      <c r="BQ289" s="88">
        <v>560.26</v>
      </c>
      <c r="BR289" s="88">
        <v>1.54</v>
      </c>
      <c r="BS289" s="88">
        <v>168.84</v>
      </c>
      <c r="BT289" s="88">
        <v>0</v>
      </c>
      <c r="BU289" s="88">
        <v>22.96</v>
      </c>
      <c r="BV289" s="88">
        <v>0</v>
      </c>
      <c r="BW289" s="88">
        <v>2</v>
      </c>
      <c r="BX289" s="88">
        <v>0</v>
      </c>
      <c r="BY289" s="88">
        <v>149.80000000000001</v>
      </c>
      <c r="BZ289" s="88">
        <v>62.46</v>
      </c>
      <c r="CA289" s="88">
        <v>10.07</v>
      </c>
      <c r="CB289" s="88">
        <v>39.729999999999997</v>
      </c>
      <c r="CC289" s="88">
        <v>2.94</v>
      </c>
      <c r="CD289" s="88">
        <v>0</v>
      </c>
      <c r="CE289" s="88">
        <v>11.94</v>
      </c>
      <c r="CF289" s="88">
        <v>6</v>
      </c>
      <c r="CG289" s="88">
        <v>20.96</v>
      </c>
      <c r="CH289" s="88">
        <v>4.0999999999999996</v>
      </c>
      <c r="CI289" s="88">
        <v>0</v>
      </c>
      <c r="CJ289" s="88">
        <v>63.27</v>
      </c>
      <c r="CK289" s="88">
        <v>5.84</v>
      </c>
      <c r="CL289" s="88">
        <v>13.71</v>
      </c>
    </row>
    <row r="290" spans="1:90" x14ac:dyDescent="0.3">
      <c r="A290" s="91" t="s">
        <v>761</v>
      </c>
      <c r="B290" s="91" t="s">
        <v>1036</v>
      </c>
      <c r="C290" s="91">
        <v>40015</v>
      </c>
      <c r="D290" s="102" t="s">
        <v>1047</v>
      </c>
      <c r="E290" s="93">
        <v>7.3212098369923675</v>
      </c>
      <c r="F290" s="91">
        <v>2969.43</v>
      </c>
      <c r="G290" s="108">
        <v>3.1998168103448275</v>
      </c>
      <c r="H290" s="91">
        <v>2</v>
      </c>
      <c r="I290" s="91">
        <v>2.85</v>
      </c>
      <c r="J290" s="91">
        <v>0</v>
      </c>
      <c r="K290" s="91">
        <v>76</v>
      </c>
      <c r="L290" s="91">
        <v>3</v>
      </c>
      <c r="M290" s="91">
        <v>28</v>
      </c>
      <c r="N290" s="91">
        <v>144</v>
      </c>
      <c r="O290" s="91">
        <v>241</v>
      </c>
      <c r="P290" s="91">
        <v>48</v>
      </c>
      <c r="Q290" s="91">
        <v>45</v>
      </c>
      <c r="R290" s="91">
        <v>21</v>
      </c>
      <c r="S290" s="91">
        <v>15</v>
      </c>
      <c r="T290" s="91">
        <v>72</v>
      </c>
      <c r="U290" s="91">
        <v>102</v>
      </c>
      <c r="V290" s="91">
        <v>34</v>
      </c>
      <c r="W290" s="91">
        <v>4</v>
      </c>
      <c r="X290" s="91">
        <v>49</v>
      </c>
      <c r="Y290" s="91">
        <v>5</v>
      </c>
      <c r="Z290" s="91">
        <v>41</v>
      </c>
      <c r="AA290" s="91">
        <v>0</v>
      </c>
      <c r="AB290" s="91">
        <v>424.52</v>
      </c>
      <c r="AC290" s="91">
        <v>2</v>
      </c>
      <c r="AD290" s="91">
        <v>96.74</v>
      </c>
      <c r="AE290" s="91">
        <v>318.61</v>
      </c>
      <c r="AF290" s="91">
        <v>1057.0899999999999</v>
      </c>
      <c r="AG290" s="91">
        <v>181.61</v>
      </c>
      <c r="AH290" s="91">
        <v>162.80000000000001</v>
      </c>
      <c r="AI290" s="91">
        <v>41.7</v>
      </c>
      <c r="AJ290" s="91">
        <v>47.57</v>
      </c>
      <c r="AK290" s="91">
        <v>111</v>
      </c>
      <c r="AL290" s="91">
        <v>121.33</v>
      </c>
      <c r="AM290" s="91">
        <v>117.93</v>
      </c>
      <c r="AN290" s="91">
        <v>8.15</v>
      </c>
      <c r="AO290" s="91">
        <v>183.1</v>
      </c>
      <c r="AP290" s="91">
        <v>6</v>
      </c>
      <c r="AQ290" s="91">
        <v>89.28</v>
      </c>
      <c r="AR290" s="88">
        <v>993</v>
      </c>
      <c r="AS290" s="88">
        <f t="shared" si="4"/>
        <v>928</v>
      </c>
      <c r="AT290" s="109">
        <v>-6.545820745216516</v>
      </c>
      <c r="AU290" s="88">
        <v>993</v>
      </c>
      <c r="AV290" s="88">
        <v>0</v>
      </c>
      <c r="AW290" s="88">
        <v>79</v>
      </c>
      <c r="AX290" s="88">
        <v>0</v>
      </c>
      <c r="AY290" s="88">
        <v>10</v>
      </c>
      <c r="AZ290" s="88">
        <v>0</v>
      </c>
      <c r="BA290" s="88">
        <v>6</v>
      </c>
      <c r="BB290" s="88">
        <v>4</v>
      </c>
      <c r="BC290" s="88">
        <v>173</v>
      </c>
      <c r="BD290" s="88">
        <v>291</v>
      </c>
      <c r="BE290" s="88">
        <v>56</v>
      </c>
      <c r="BF290" s="88">
        <v>47</v>
      </c>
      <c r="BG290" s="88">
        <v>4</v>
      </c>
      <c r="BH290" s="88">
        <v>15</v>
      </c>
      <c r="BI290" s="88">
        <v>17</v>
      </c>
      <c r="BJ290" s="88">
        <v>89</v>
      </c>
      <c r="BK290" s="88">
        <v>99</v>
      </c>
      <c r="BL290" s="88">
        <v>23</v>
      </c>
      <c r="BM290" s="88">
        <v>2</v>
      </c>
      <c r="BN290" s="88">
        <v>35</v>
      </c>
      <c r="BO290" s="88">
        <v>11</v>
      </c>
      <c r="BP290" s="88">
        <v>46</v>
      </c>
      <c r="BQ290" s="88">
        <v>3406.38</v>
      </c>
      <c r="BR290" s="88">
        <v>0</v>
      </c>
      <c r="BS290" s="88">
        <v>861.42</v>
      </c>
      <c r="BT290" s="88">
        <v>0</v>
      </c>
      <c r="BU290" s="88">
        <v>40.78</v>
      </c>
      <c r="BV290" s="88">
        <v>0</v>
      </c>
      <c r="BW290" s="88">
        <v>11.97</v>
      </c>
      <c r="BX290" s="88">
        <v>32.24</v>
      </c>
      <c r="BY290" s="88">
        <v>382.67</v>
      </c>
      <c r="BZ290" s="88">
        <v>928.47</v>
      </c>
      <c r="CA290" s="88">
        <v>192.46</v>
      </c>
      <c r="CB290" s="88">
        <v>171.88</v>
      </c>
      <c r="CC290" s="88">
        <v>19.34</v>
      </c>
      <c r="CD290" s="88">
        <v>60.11</v>
      </c>
      <c r="CE290" s="88">
        <v>65.52</v>
      </c>
      <c r="CF290" s="88">
        <v>141.19</v>
      </c>
      <c r="CG290" s="88">
        <v>152.94999999999999</v>
      </c>
      <c r="CH290" s="88">
        <v>116.1</v>
      </c>
      <c r="CI290" s="88">
        <v>5</v>
      </c>
      <c r="CJ290" s="88">
        <v>156.76</v>
      </c>
      <c r="CK290" s="88">
        <v>20.58</v>
      </c>
      <c r="CL290" s="88">
        <v>107.06</v>
      </c>
    </row>
    <row r="291" spans="1:90" x14ac:dyDescent="0.3">
      <c r="A291" s="91" t="s">
        <v>761</v>
      </c>
      <c r="B291" s="91" t="s">
        <v>1036</v>
      </c>
      <c r="C291" s="91">
        <v>40016</v>
      </c>
      <c r="D291" s="102" t="s">
        <v>1048</v>
      </c>
      <c r="E291" s="93">
        <v>48.601421073303108</v>
      </c>
      <c r="F291" s="91">
        <v>3810.53</v>
      </c>
      <c r="G291" s="108">
        <v>4.4672098475967177</v>
      </c>
      <c r="H291" s="91">
        <v>66</v>
      </c>
      <c r="I291" s="91">
        <v>275.76</v>
      </c>
      <c r="J291" s="91">
        <v>1</v>
      </c>
      <c r="K291" s="91">
        <v>50</v>
      </c>
      <c r="L291" s="91">
        <v>2</v>
      </c>
      <c r="M291" s="91">
        <v>4</v>
      </c>
      <c r="N291" s="91">
        <v>147</v>
      </c>
      <c r="O291" s="91">
        <v>200</v>
      </c>
      <c r="P291" s="91">
        <v>34</v>
      </c>
      <c r="Q291" s="91">
        <v>113</v>
      </c>
      <c r="R291" s="91">
        <v>7</v>
      </c>
      <c r="S291" s="91">
        <v>10</v>
      </c>
      <c r="T291" s="91">
        <v>68</v>
      </c>
      <c r="U291" s="91">
        <v>66</v>
      </c>
      <c r="V291" s="91">
        <v>33</v>
      </c>
      <c r="W291" s="91">
        <v>4</v>
      </c>
      <c r="X291" s="91">
        <v>36</v>
      </c>
      <c r="Y291" s="91">
        <v>35</v>
      </c>
      <c r="Z291" s="91">
        <v>43</v>
      </c>
      <c r="AA291" s="91">
        <v>14.01</v>
      </c>
      <c r="AB291" s="91">
        <v>1400.35</v>
      </c>
      <c r="AC291" s="91">
        <v>6</v>
      </c>
      <c r="AD291" s="91">
        <v>12.45</v>
      </c>
      <c r="AE291" s="91">
        <v>316.77</v>
      </c>
      <c r="AF291" s="91">
        <v>623.87</v>
      </c>
      <c r="AG291" s="91">
        <v>186.67</v>
      </c>
      <c r="AH291" s="91">
        <v>411.55</v>
      </c>
      <c r="AI291" s="91">
        <v>9.4700000000000006</v>
      </c>
      <c r="AJ291" s="91">
        <v>39.299999999999997</v>
      </c>
      <c r="AK291" s="91">
        <v>117.95</v>
      </c>
      <c r="AL291" s="91">
        <v>119.73</v>
      </c>
      <c r="AM291" s="91">
        <v>131.94</v>
      </c>
      <c r="AN291" s="91">
        <v>5.99</v>
      </c>
      <c r="AO291" s="91">
        <v>75.33</v>
      </c>
      <c r="AP291" s="91">
        <v>79.739999999999995</v>
      </c>
      <c r="AQ291" s="91">
        <v>259.41000000000003</v>
      </c>
      <c r="AR291" s="88">
        <v>881</v>
      </c>
      <c r="AS291" s="88">
        <f t="shared" si="4"/>
        <v>853</v>
      </c>
      <c r="AT291" s="109">
        <v>-3.1782065834279227</v>
      </c>
      <c r="AU291" s="88">
        <v>881</v>
      </c>
      <c r="AV291" s="88">
        <v>1</v>
      </c>
      <c r="AW291" s="88">
        <v>72</v>
      </c>
      <c r="AX291" s="88">
        <v>0</v>
      </c>
      <c r="AY291" s="88">
        <v>15</v>
      </c>
      <c r="AZ291" s="88">
        <v>0</v>
      </c>
      <c r="BA291" s="88">
        <v>1</v>
      </c>
      <c r="BB291" s="88">
        <v>1</v>
      </c>
      <c r="BC291" s="88">
        <v>160</v>
      </c>
      <c r="BD291" s="88">
        <v>225</v>
      </c>
      <c r="BE291" s="88">
        <v>50</v>
      </c>
      <c r="BF291" s="88">
        <v>124</v>
      </c>
      <c r="BG291" s="88">
        <v>67</v>
      </c>
      <c r="BH291" s="88">
        <v>13</v>
      </c>
      <c r="BI291" s="88">
        <v>10</v>
      </c>
      <c r="BJ291" s="88">
        <v>66</v>
      </c>
      <c r="BK291" s="88">
        <v>53</v>
      </c>
      <c r="BL291" s="88">
        <v>18</v>
      </c>
      <c r="BM291" s="88">
        <v>4</v>
      </c>
      <c r="BN291" s="88">
        <v>20</v>
      </c>
      <c r="BO291" s="88">
        <v>25</v>
      </c>
      <c r="BP291" s="88">
        <v>38</v>
      </c>
      <c r="BQ291" s="88">
        <v>3639.64</v>
      </c>
      <c r="BR291" s="88">
        <v>15.76</v>
      </c>
      <c r="BS291" s="88">
        <v>1247.48</v>
      </c>
      <c r="BT291" s="88">
        <v>0</v>
      </c>
      <c r="BU291" s="88">
        <v>338.94</v>
      </c>
      <c r="BV291" s="88">
        <v>0</v>
      </c>
      <c r="BW291" s="88">
        <v>4</v>
      </c>
      <c r="BX291" s="88">
        <v>5</v>
      </c>
      <c r="BY291" s="88">
        <v>327.67</v>
      </c>
      <c r="BZ291" s="88">
        <v>603.97</v>
      </c>
      <c r="CA291" s="88">
        <v>124.58</v>
      </c>
      <c r="CB291" s="88">
        <v>562.27</v>
      </c>
      <c r="CC291" s="88">
        <v>402.58</v>
      </c>
      <c r="CD291" s="88">
        <v>17.55</v>
      </c>
      <c r="CE291" s="88">
        <v>86.46</v>
      </c>
      <c r="CF291" s="88">
        <v>114.28</v>
      </c>
      <c r="CG291" s="88">
        <v>90.35</v>
      </c>
      <c r="CH291" s="88">
        <v>86.23</v>
      </c>
      <c r="CI291" s="88">
        <v>3.98</v>
      </c>
      <c r="CJ291" s="88">
        <v>33.5</v>
      </c>
      <c r="CK291" s="88">
        <v>70.98</v>
      </c>
      <c r="CL291" s="88">
        <v>245.58</v>
      </c>
    </row>
    <row r="292" spans="1:90" x14ac:dyDescent="0.3">
      <c r="A292" s="91" t="s">
        <v>761</v>
      </c>
      <c r="B292" s="91" t="s">
        <v>1036</v>
      </c>
      <c r="C292" s="91">
        <v>40018</v>
      </c>
      <c r="D292" s="102" t="s">
        <v>1049</v>
      </c>
      <c r="E292" s="93">
        <v>20.645468375222826</v>
      </c>
      <c r="F292" s="91">
        <v>2866.03</v>
      </c>
      <c r="G292" s="108">
        <v>4.9843999999999999</v>
      </c>
      <c r="H292" s="91">
        <v>4</v>
      </c>
      <c r="I292" s="91">
        <v>5.13</v>
      </c>
      <c r="J292" s="91">
        <v>0</v>
      </c>
      <c r="K292" s="91">
        <v>81</v>
      </c>
      <c r="L292" s="91">
        <v>5</v>
      </c>
      <c r="M292" s="91">
        <v>14</v>
      </c>
      <c r="N292" s="91">
        <v>97</v>
      </c>
      <c r="O292" s="91">
        <v>137</v>
      </c>
      <c r="P292" s="91">
        <v>32</v>
      </c>
      <c r="Q292" s="91">
        <v>35</v>
      </c>
      <c r="R292" s="91">
        <v>7</v>
      </c>
      <c r="S292" s="91">
        <v>13</v>
      </c>
      <c r="T292" s="91">
        <v>34</v>
      </c>
      <c r="U292" s="91">
        <v>45</v>
      </c>
      <c r="V292" s="91">
        <v>22</v>
      </c>
      <c r="W292" s="91">
        <v>1</v>
      </c>
      <c r="X292" s="91">
        <v>29</v>
      </c>
      <c r="Y292" s="91">
        <v>4</v>
      </c>
      <c r="Z292" s="91">
        <v>19</v>
      </c>
      <c r="AA292" s="91">
        <v>0</v>
      </c>
      <c r="AB292" s="91">
        <v>1071.47</v>
      </c>
      <c r="AC292" s="91">
        <v>8.8699999999999992</v>
      </c>
      <c r="AD292" s="91">
        <v>50.46</v>
      </c>
      <c r="AE292" s="91">
        <v>175.51</v>
      </c>
      <c r="AF292" s="91">
        <v>977.84</v>
      </c>
      <c r="AG292" s="91">
        <v>113.1</v>
      </c>
      <c r="AH292" s="91">
        <v>134.02000000000001</v>
      </c>
      <c r="AI292" s="91">
        <v>11</v>
      </c>
      <c r="AJ292" s="91">
        <v>28</v>
      </c>
      <c r="AK292" s="91">
        <v>42.06</v>
      </c>
      <c r="AL292" s="91">
        <v>48.25</v>
      </c>
      <c r="AM292" s="91">
        <v>52.41</v>
      </c>
      <c r="AN292" s="91">
        <v>1</v>
      </c>
      <c r="AO292" s="91">
        <v>113.57</v>
      </c>
      <c r="AP292" s="91">
        <v>6.94</v>
      </c>
      <c r="AQ292" s="91">
        <v>31.53</v>
      </c>
      <c r="AR292" s="88">
        <v>615</v>
      </c>
      <c r="AS292" s="88">
        <f t="shared" si="4"/>
        <v>575</v>
      </c>
      <c r="AT292" s="109">
        <v>-6.5040650406504072</v>
      </c>
      <c r="AU292" s="88">
        <v>615</v>
      </c>
      <c r="AV292" s="88">
        <v>0</v>
      </c>
      <c r="AW292" s="88">
        <v>91</v>
      </c>
      <c r="AX292" s="88">
        <v>0</v>
      </c>
      <c r="AY292" s="88">
        <v>15</v>
      </c>
      <c r="AZ292" s="88">
        <v>0</v>
      </c>
      <c r="BA292" s="88">
        <v>4</v>
      </c>
      <c r="BB292" s="88">
        <v>3</v>
      </c>
      <c r="BC292" s="88">
        <v>138</v>
      </c>
      <c r="BD292" s="88">
        <v>156</v>
      </c>
      <c r="BE292" s="88">
        <v>29</v>
      </c>
      <c r="BF292" s="88">
        <v>33</v>
      </c>
      <c r="BG292" s="88">
        <v>6</v>
      </c>
      <c r="BH292" s="88">
        <v>4</v>
      </c>
      <c r="BI292" s="88">
        <v>10</v>
      </c>
      <c r="BJ292" s="88">
        <v>40</v>
      </c>
      <c r="BK292" s="88">
        <v>47</v>
      </c>
      <c r="BL292" s="88">
        <v>14</v>
      </c>
      <c r="BM292" s="88">
        <v>1</v>
      </c>
      <c r="BN292" s="88">
        <v>21</v>
      </c>
      <c r="BO292" s="88">
        <v>8</v>
      </c>
      <c r="BP292" s="88">
        <v>16</v>
      </c>
      <c r="BQ292" s="88">
        <v>3270.44</v>
      </c>
      <c r="BR292" s="88">
        <v>0</v>
      </c>
      <c r="BS292" s="88">
        <v>1180.6099999999999</v>
      </c>
      <c r="BT292" s="88">
        <v>0</v>
      </c>
      <c r="BU292" s="88">
        <v>167.4</v>
      </c>
      <c r="BV292" s="88">
        <v>0</v>
      </c>
      <c r="BW292" s="88">
        <v>7</v>
      </c>
      <c r="BX292" s="88">
        <v>27.35</v>
      </c>
      <c r="BY292" s="88">
        <v>313.27999999999997</v>
      </c>
      <c r="BZ292" s="88">
        <v>1144.94</v>
      </c>
      <c r="CA292" s="88">
        <v>83.52</v>
      </c>
      <c r="CB292" s="88">
        <v>137.47999999999999</v>
      </c>
      <c r="CC292" s="88">
        <v>7.31</v>
      </c>
      <c r="CD292" s="88">
        <v>15.32</v>
      </c>
      <c r="CE292" s="88">
        <v>20.52</v>
      </c>
      <c r="CF292" s="88">
        <v>65.78</v>
      </c>
      <c r="CG292" s="88">
        <v>51.56</v>
      </c>
      <c r="CH292" s="88">
        <v>18.88</v>
      </c>
      <c r="CI292" s="88">
        <v>0.98</v>
      </c>
      <c r="CJ292" s="88">
        <v>156.78</v>
      </c>
      <c r="CK292" s="88">
        <v>12.91</v>
      </c>
      <c r="CL292" s="88">
        <v>33.53</v>
      </c>
    </row>
    <row r="293" spans="1:90" x14ac:dyDescent="0.3">
      <c r="A293" s="91" t="s">
        <v>761</v>
      </c>
      <c r="B293" s="91" t="s">
        <v>1036</v>
      </c>
      <c r="C293" s="91">
        <v>40019</v>
      </c>
      <c r="D293" s="102" t="s">
        <v>1050</v>
      </c>
      <c r="E293" s="93">
        <v>4.0368964941170855</v>
      </c>
      <c r="F293" s="91">
        <v>2442.14</v>
      </c>
      <c r="G293" s="108">
        <v>3.7687345679012343</v>
      </c>
      <c r="H293" s="91">
        <v>0</v>
      </c>
      <c r="I293" s="91">
        <v>0</v>
      </c>
      <c r="J293" s="91">
        <v>1</v>
      </c>
      <c r="K293" s="91">
        <v>85</v>
      </c>
      <c r="L293" s="91">
        <v>1</v>
      </c>
      <c r="M293" s="91">
        <v>0</v>
      </c>
      <c r="N293" s="91">
        <v>105</v>
      </c>
      <c r="O293" s="91">
        <v>147</v>
      </c>
      <c r="P293" s="91">
        <v>16</v>
      </c>
      <c r="Q293" s="91">
        <v>43</v>
      </c>
      <c r="R293" s="91">
        <v>15</v>
      </c>
      <c r="S293" s="91">
        <v>18</v>
      </c>
      <c r="T293" s="91">
        <v>33</v>
      </c>
      <c r="U293" s="91">
        <v>72</v>
      </c>
      <c r="V293" s="91">
        <v>28</v>
      </c>
      <c r="W293" s="91">
        <v>4</v>
      </c>
      <c r="X293" s="91">
        <v>33</v>
      </c>
      <c r="Y293" s="91">
        <v>8</v>
      </c>
      <c r="Z293" s="91">
        <v>39</v>
      </c>
      <c r="AA293" s="91">
        <v>1</v>
      </c>
      <c r="AB293" s="91">
        <v>838.02</v>
      </c>
      <c r="AC293" s="91">
        <v>1</v>
      </c>
      <c r="AD293" s="91">
        <v>0</v>
      </c>
      <c r="AE293" s="91">
        <v>149.96</v>
      </c>
      <c r="AF293" s="91">
        <v>375.27</v>
      </c>
      <c r="AG293" s="91">
        <v>37.9</v>
      </c>
      <c r="AH293" s="91">
        <v>153.9</v>
      </c>
      <c r="AI293" s="91">
        <v>24.55</v>
      </c>
      <c r="AJ293" s="91">
        <v>43.85</v>
      </c>
      <c r="AK293" s="91">
        <v>33.58</v>
      </c>
      <c r="AL293" s="91">
        <v>97.64</v>
      </c>
      <c r="AM293" s="91">
        <v>63.3</v>
      </c>
      <c r="AN293" s="91">
        <v>5.91</v>
      </c>
      <c r="AO293" s="91">
        <v>537.49</v>
      </c>
      <c r="AP293" s="91">
        <v>8</v>
      </c>
      <c r="AQ293" s="91">
        <v>70.77</v>
      </c>
      <c r="AR293" s="88">
        <v>754</v>
      </c>
      <c r="AS293" s="88">
        <f t="shared" si="4"/>
        <v>648</v>
      </c>
      <c r="AT293" s="109">
        <v>-14.058355437665782</v>
      </c>
      <c r="AU293" s="88">
        <v>754</v>
      </c>
      <c r="AV293" s="88">
        <v>1</v>
      </c>
      <c r="AW293" s="88">
        <v>107</v>
      </c>
      <c r="AX293" s="88">
        <v>0</v>
      </c>
      <c r="AY293" s="88">
        <v>12</v>
      </c>
      <c r="AZ293" s="88">
        <v>1</v>
      </c>
      <c r="BA293" s="88">
        <v>3</v>
      </c>
      <c r="BB293" s="88">
        <v>0</v>
      </c>
      <c r="BC293" s="88">
        <v>150</v>
      </c>
      <c r="BD293" s="88">
        <v>177</v>
      </c>
      <c r="BE293" s="88">
        <v>34</v>
      </c>
      <c r="BF293" s="88">
        <v>44</v>
      </c>
      <c r="BG293" s="88">
        <v>1</v>
      </c>
      <c r="BH293" s="88">
        <v>7</v>
      </c>
      <c r="BI293" s="88">
        <v>21</v>
      </c>
      <c r="BJ293" s="88">
        <v>32</v>
      </c>
      <c r="BK293" s="88">
        <v>83</v>
      </c>
      <c r="BL293" s="88">
        <v>13</v>
      </c>
      <c r="BM293" s="88">
        <v>2</v>
      </c>
      <c r="BN293" s="88">
        <v>35</v>
      </c>
      <c r="BO293" s="88">
        <v>11</v>
      </c>
      <c r="BP293" s="88">
        <v>34</v>
      </c>
      <c r="BQ293" s="88">
        <v>2434.5300000000002</v>
      </c>
      <c r="BR293" s="88">
        <v>1</v>
      </c>
      <c r="BS293" s="88">
        <v>872.15</v>
      </c>
      <c r="BT293" s="88">
        <v>0</v>
      </c>
      <c r="BU293" s="88">
        <v>39.97</v>
      </c>
      <c r="BV293" s="88">
        <v>10</v>
      </c>
      <c r="BW293" s="88">
        <v>3.21</v>
      </c>
      <c r="BX293" s="88">
        <v>0</v>
      </c>
      <c r="BY293" s="88">
        <v>235.21</v>
      </c>
      <c r="BZ293" s="88">
        <v>441.3</v>
      </c>
      <c r="CA293" s="88">
        <v>94.76</v>
      </c>
      <c r="CB293" s="88">
        <v>149.6</v>
      </c>
      <c r="CC293" s="88">
        <v>0</v>
      </c>
      <c r="CD293" s="88">
        <v>8.75</v>
      </c>
      <c r="CE293" s="88">
        <v>59.9</v>
      </c>
      <c r="CF293" s="88">
        <v>38.49</v>
      </c>
      <c r="CG293" s="88">
        <v>117.97</v>
      </c>
      <c r="CH293" s="88">
        <v>118.97</v>
      </c>
      <c r="CI293" s="88">
        <v>1.96</v>
      </c>
      <c r="CJ293" s="88">
        <v>208.06</v>
      </c>
      <c r="CK293" s="88">
        <v>11.36</v>
      </c>
      <c r="CL293" s="88">
        <v>71.84</v>
      </c>
    </row>
    <row r="294" spans="1:90" x14ac:dyDescent="0.3">
      <c r="A294" s="91" t="s">
        <v>761</v>
      </c>
      <c r="B294" s="91" t="s">
        <v>1036</v>
      </c>
      <c r="C294" s="91">
        <v>40020</v>
      </c>
      <c r="D294" s="102" t="s">
        <v>1051</v>
      </c>
      <c r="E294" s="93">
        <v>1.9567798622654948</v>
      </c>
      <c r="F294" s="91">
        <v>1988.11</v>
      </c>
      <c r="G294" s="108">
        <v>3.7091604477611937</v>
      </c>
      <c r="H294" s="91">
        <v>0</v>
      </c>
      <c r="I294" s="91">
        <v>0</v>
      </c>
      <c r="J294" s="91">
        <v>2</v>
      </c>
      <c r="K294" s="91">
        <v>86</v>
      </c>
      <c r="L294" s="91">
        <v>16</v>
      </c>
      <c r="M294" s="91">
        <v>2</v>
      </c>
      <c r="N294" s="91">
        <v>80</v>
      </c>
      <c r="O294" s="91">
        <v>96</v>
      </c>
      <c r="P294" s="91">
        <v>43</v>
      </c>
      <c r="Q294" s="91">
        <v>28</v>
      </c>
      <c r="R294" s="91">
        <v>6</v>
      </c>
      <c r="S294" s="91">
        <v>13</v>
      </c>
      <c r="T294" s="91">
        <v>21</v>
      </c>
      <c r="U294" s="91">
        <v>56</v>
      </c>
      <c r="V294" s="91">
        <v>30</v>
      </c>
      <c r="W294" s="91">
        <v>1</v>
      </c>
      <c r="X294" s="91">
        <v>30</v>
      </c>
      <c r="Y294" s="91">
        <v>4</v>
      </c>
      <c r="Z294" s="91">
        <v>22</v>
      </c>
      <c r="AA294" s="91">
        <v>0</v>
      </c>
      <c r="AB294" s="91">
        <v>842.2</v>
      </c>
      <c r="AC294" s="91">
        <v>12.57</v>
      </c>
      <c r="AD294" s="91">
        <v>7.68</v>
      </c>
      <c r="AE294" s="91">
        <v>278.68</v>
      </c>
      <c r="AF294" s="91">
        <v>243.89</v>
      </c>
      <c r="AG294" s="91">
        <v>105.24</v>
      </c>
      <c r="AH294" s="91">
        <v>132.72999999999999</v>
      </c>
      <c r="AI294" s="91">
        <v>16.16</v>
      </c>
      <c r="AJ294" s="91">
        <v>38.229999999999997</v>
      </c>
      <c r="AK294" s="91">
        <v>34.03</v>
      </c>
      <c r="AL294" s="91">
        <v>65.099999999999994</v>
      </c>
      <c r="AM294" s="91">
        <v>97.95</v>
      </c>
      <c r="AN294" s="91">
        <v>2</v>
      </c>
      <c r="AO294" s="91">
        <v>72.98</v>
      </c>
      <c r="AP294" s="91">
        <v>5.98</v>
      </c>
      <c r="AQ294" s="91">
        <v>32.69</v>
      </c>
      <c r="AR294" s="88">
        <v>575</v>
      </c>
      <c r="AS294" s="88">
        <f t="shared" si="4"/>
        <v>536</v>
      </c>
      <c r="AT294" s="109">
        <v>-6.7826086956521747</v>
      </c>
      <c r="AU294" s="88">
        <v>575</v>
      </c>
      <c r="AV294" s="88">
        <v>0</v>
      </c>
      <c r="AW294" s="88">
        <v>90</v>
      </c>
      <c r="AX294" s="88">
        <v>0</v>
      </c>
      <c r="AY294" s="88">
        <v>6</v>
      </c>
      <c r="AZ294" s="88">
        <v>1</v>
      </c>
      <c r="BA294" s="88">
        <v>20</v>
      </c>
      <c r="BB294" s="88">
        <v>3</v>
      </c>
      <c r="BC294" s="88">
        <v>119</v>
      </c>
      <c r="BD294" s="88">
        <v>107</v>
      </c>
      <c r="BE294" s="88">
        <v>43</v>
      </c>
      <c r="BF294" s="88">
        <v>35</v>
      </c>
      <c r="BG294" s="88">
        <v>3</v>
      </c>
      <c r="BH294" s="88">
        <v>0</v>
      </c>
      <c r="BI294" s="88">
        <v>14</v>
      </c>
      <c r="BJ294" s="88">
        <v>26</v>
      </c>
      <c r="BK294" s="88">
        <v>58</v>
      </c>
      <c r="BL294" s="88">
        <v>15</v>
      </c>
      <c r="BM294" s="88">
        <v>2</v>
      </c>
      <c r="BN294" s="88">
        <v>21</v>
      </c>
      <c r="BO294" s="88">
        <v>4</v>
      </c>
      <c r="BP294" s="88">
        <v>18</v>
      </c>
      <c r="BQ294" s="88">
        <v>2106.12</v>
      </c>
      <c r="BR294" s="88">
        <v>0</v>
      </c>
      <c r="BS294" s="88">
        <v>742.84</v>
      </c>
      <c r="BT294" s="88">
        <v>0</v>
      </c>
      <c r="BU294" s="88">
        <v>23.32</v>
      </c>
      <c r="BV294" s="88">
        <v>4</v>
      </c>
      <c r="BW294" s="88">
        <v>18.670000000000002</v>
      </c>
      <c r="BX294" s="88">
        <v>8.3699999999999992</v>
      </c>
      <c r="BY294" s="88">
        <v>496.89</v>
      </c>
      <c r="BZ294" s="88">
        <v>263.33</v>
      </c>
      <c r="CA294" s="88">
        <v>114.87</v>
      </c>
      <c r="CB294" s="88">
        <v>145.16999999999999</v>
      </c>
      <c r="CC294" s="88">
        <v>7.27</v>
      </c>
      <c r="CD294" s="88">
        <v>0</v>
      </c>
      <c r="CE294" s="88">
        <v>41.66</v>
      </c>
      <c r="CF294" s="88">
        <v>33.15</v>
      </c>
      <c r="CG294" s="88">
        <v>84.62</v>
      </c>
      <c r="CH294" s="88">
        <v>56.59</v>
      </c>
      <c r="CI294" s="88">
        <v>3.02</v>
      </c>
      <c r="CJ294" s="88">
        <v>56.56</v>
      </c>
      <c r="CK294" s="88">
        <v>3.63</v>
      </c>
      <c r="CL294" s="88">
        <v>36.75</v>
      </c>
    </row>
    <row r="295" spans="1:90" x14ac:dyDescent="0.3">
      <c r="A295" s="91" t="s">
        <v>761</v>
      </c>
      <c r="B295" s="91" t="s">
        <v>1036</v>
      </c>
      <c r="C295" s="91">
        <v>40022</v>
      </c>
      <c r="D295" s="102" t="s">
        <v>1052</v>
      </c>
      <c r="E295" s="93">
        <v>5.6787971235563308</v>
      </c>
      <c r="F295" s="91">
        <v>1347.15</v>
      </c>
      <c r="G295" s="108">
        <v>4.4460396039603962</v>
      </c>
      <c r="H295" s="91">
        <v>4</v>
      </c>
      <c r="I295" s="91">
        <v>5.62</v>
      </c>
      <c r="J295" s="91">
        <v>1</v>
      </c>
      <c r="K295" s="91">
        <v>40</v>
      </c>
      <c r="L295" s="91">
        <v>1</v>
      </c>
      <c r="M295" s="91">
        <v>1</v>
      </c>
      <c r="N295" s="91">
        <v>52</v>
      </c>
      <c r="O295" s="91">
        <v>61</v>
      </c>
      <c r="P295" s="91">
        <v>21</v>
      </c>
      <c r="Q295" s="91">
        <v>20</v>
      </c>
      <c r="R295" s="91">
        <v>4</v>
      </c>
      <c r="S295" s="91">
        <v>7</v>
      </c>
      <c r="T295" s="91">
        <v>7</v>
      </c>
      <c r="U295" s="91">
        <v>31</v>
      </c>
      <c r="V295" s="91">
        <v>11</v>
      </c>
      <c r="W295" s="91">
        <v>0</v>
      </c>
      <c r="X295" s="91">
        <v>24</v>
      </c>
      <c r="Y295" s="91">
        <v>6</v>
      </c>
      <c r="Z295" s="91">
        <v>16</v>
      </c>
      <c r="AA295" s="91">
        <v>0.83</v>
      </c>
      <c r="AB295" s="91">
        <v>688.35</v>
      </c>
      <c r="AC295" s="91">
        <v>1.89</v>
      </c>
      <c r="AD295" s="91">
        <v>1</v>
      </c>
      <c r="AE295" s="91">
        <v>74.39</v>
      </c>
      <c r="AF295" s="91">
        <v>121.82</v>
      </c>
      <c r="AG295" s="91">
        <v>102.03</v>
      </c>
      <c r="AH295" s="91">
        <v>62.51</v>
      </c>
      <c r="AI295" s="91">
        <v>5.88</v>
      </c>
      <c r="AJ295" s="91">
        <v>19</v>
      </c>
      <c r="AK295" s="91">
        <v>9</v>
      </c>
      <c r="AL295" s="91">
        <v>32.299999999999997</v>
      </c>
      <c r="AM295" s="91">
        <v>33.07</v>
      </c>
      <c r="AN295" s="91">
        <v>0</v>
      </c>
      <c r="AO295" s="91">
        <v>160.41</v>
      </c>
      <c r="AP295" s="91">
        <v>8</v>
      </c>
      <c r="AQ295" s="91">
        <v>26.67</v>
      </c>
      <c r="AR295" s="88">
        <v>335</v>
      </c>
      <c r="AS295" s="88">
        <f t="shared" si="4"/>
        <v>303</v>
      </c>
      <c r="AT295" s="109">
        <v>-9.5522388059701502</v>
      </c>
      <c r="AU295" s="88">
        <v>335</v>
      </c>
      <c r="AV295" s="88">
        <v>0</v>
      </c>
      <c r="AW295" s="88">
        <v>46</v>
      </c>
      <c r="AX295" s="88">
        <v>0</v>
      </c>
      <c r="AY295" s="88">
        <v>6</v>
      </c>
      <c r="AZ295" s="88">
        <v>0</v>
      </c>
      <c r="BA295" s="88">
        <v>0</v>
      </c>
      <c r="BB295" s="88">
        <v>1</v>
      </c>
      <c r="BC295" s="88">
        <v>69</v>
      </c>
      <c r="BD295" s="88">
        <v>72</v>
      </c>
      <c r="BE295" s="88">
        <v>23</v>
      </c>
      <c r="BF295" s="88">
        <v>19</v>
      </c>
      <c r="BG295" s="88">
        <v>3</v>
      </c>
      <c r="BH295" s="88">
        <v>3</v>
      </c>
      <c r="BI295" s="88">
        <v>8</v>
      </c>
      <c r="BJ295" s="88">
        <v>9</v>
      </c>
      <c r="BK295" s="88">
        <v>34</v>
      </c>
      <c r="BL295" s="88">
        <v>9</v>
      </c>
      <c r="BM295" s="88">
        <v>1</v>
      </c>
      <c r="BN295" s="88">
        <v>20</v>
      </c>
      <c r="BO295" s="88">
        <v>4</v>
      </c>
      <c r="BP295" s="88">
        <v>17</v>
      </c>
      <c r="BQ295" s="88">
        <v>1623.65</v>
      </c>
      <c r="BR295" s="88">
        <v>0</v>
      </c>
      <c r="BS295" s="88">
        <v>883.96</v>
      </c>
      <c r="BT295" s="88">
        <v>0</v>
      </c>
      <c r="BU295" s="88">
        <v>24.1</v>
      </c>
      <c r="BV295" s="88">
        <v>0</v>
      </c>
      <c r="BW295" s="88">
        <v>0</v>
      </c>
      <c r="BX295" s="88">
        <v>2.9</v>
      </c>
      <c r="BY295" s="88">
        <v>108.74</v>
      </c>
      <c r="BZ295" s="88">
        <v>131.03</v>
      </c>
      <c r="CA295" s="88">
        <v>86.36</v>
      </c>
      <c r="CB295" s="88">
        <v>59.74</v>
      </c>
      <c r="CC295" s="88">
        <v>8.5399999999999991</v>
      </c>
      <c r="CD295" s="88">
        <v>3.08</v>
      </c>
      <c r="CE295" s="88">
        <v>20.77</v>
      </c>
      <c r="CF295" s="88">
        <v>9</v>
      </c>
      <c r="CG295" s="88">
        <v>49.98</v>
      </c>
      <c r="CH295" s="88">
        <v>43.08</v>
      </c>
      <c r="CI295" s="88">
        <v>0</v>
      </c>
      <c r="CJ295" s="88">
        <v>188.13</v>
      </c>
      <c r="CK295" s="88">
        <v>4</v>
      </c>
      <c r="CL295" s="88">
        <v>32.880000000000003</v>
      </c>
    </row>
    <row r="296" spans="1:90" x14ac:dyDescent="0.3">
      <c r="A296" s="91" t="s">
        <v>761</v>
      </c>
      <c r="B296" s="91" t="s">
        <v>1036</v>
      </c>
      <c r="C296" s="91">
        <v>40028</v>
      </c>
      <c r="D296" s="102" t="s">
        <v>1053</v>
      </c>
      <c r="E296" s="93">
        <v>8.9365504915102765</v>
      </c>
      <c r="F296" s="91">
        <v>187.21</v>
      </c>
      <c r="G296" s="108">
        <v>2.1034831460674157</v>
      </c>
      <c r="H296" s="91">
        <v>0</v>
      </c>
      <c r="I296" s="91">
        <v>0</v>
      </c>
      <c r="J296" s="91">
        <v>0</v>
      </c>
      <c r="K296" s="91">
        <v>9</v>
      </c>
      <c r="L296" s="91">
        <v>2</v>
      </c>
      <c r="M296" s="91">
        <v>0</v>
      </c>
      <c r="N296" s="91">
        <v>24</v>
      </c>
      <c r="O296" s="91">
        <v>22</v>
      </c>
      <c r="P296" s="91">
        <v>4</v>
      </c>
      <c r="Q296" s="91">
        <v>6</v>
      </c>
      <c r="R296" s="91">
        <v>1</v>
      </c>
      <c r="S296" s="91">
        <v>1</v>
      </c>
      <c r="T296" s="91">
        <v>6</v>
      </c>
      <c r="U296" s="91">
        <v>6</v>
      </c>
      <c r="V296" s="91">
        <v>1</v>
      </c>
      <c r="W296" s="91">
        <v>2</v>
      </c>
      <c r="X296" s="91">
        <v>3</v>
      </c>
      <c r="Y296" s="91">
        <v>0</v>
      </c>
      <c r="Z296" s="91">
        <v>2</v>
      </c>
      <c r="AA296" s="91">
        <v>0</v>
      </c>
      <c r="AB296" s="91">
        <v>33.57</v>
      </c>
      <c r="AC296" s="91">
        <v>2</v>
      </c>
      <c r="AD296" s="91">
        <v>0</v>
      </c>
      <c r="AE296" s="91">
        <v>46.19</v>
      </c>
      <c r="AF296" s="91">
        <v>43.2</v>
      </c>
      <c r="AG296" s="91">
        <v>10.45</v>
      </c>
      <c r="AH296" s="91">
        <v>24.93</v>
      </c>
      <c r="AI296" s="91">
        <v>1</v>
      </c>
      <c r="AJ296" s="91">
        <v>2</v>
      </c>
      <c r="AK296" s="91">
        <v>6.19</v>
      </c>
      <c r="AL296" s="91">
        <v>5.97</v>
      </c>
      <c r="AM296" s="91">
        <v>4.71</v>
      </c>
      <c r="AN296" s="91">
        <v>2</v>
      </c>
      <c r="AO296" s="91">
        <v>3</v>
      </c>
      <c r="AP296" s="91">
        <v>0</v>
      </c>
      <c r="AQ296" s="91">
        <v>2</v>
      </c>
      <c r="AR296" s="88">
        <v>91</v>
      </c>
      <c r="AS296" s="88">
        <f t="shared" si="4"/>
        <v>89</v>
      </c>
      <c r="AT296" s="109">
        <v>-2.197802197802198</v>
      </c>
      <c r="AU296" s="88">
        <v>91</v>
      </c>
      <c r="AV296" s="88">
        <v>0</v>
      </c>
      <c r="AW296" s="88">
        <v>10</v>
      </c>
      <c r="AX296" s="88">
        <v>0</v>
      </c>
      <c r="AY296" s="88">
        <v>2</v>
      </c>
      <c r="AZ296" s="88">
        <v>0</v>
      </c>
      <c r="BA296" s="88">
        <v>1</v>
      </c>
      <c r="BB296" s="88">
        <v>0</v>
      </c>
      <c r="BC296" s="88">
        <v>27</v>
      </c>
      <c r="BD296" s="88">
        <v>24</v>
      </c>
      <c r="BE296" s="88">
        <v>3</v>
      </c>
      <c r="BF296" s="88">
        <v>6</v>
      </c>
      <c r="BG296" s="88">
        <v>1</v>
      </c>
      <c r="BH296" s="88">
        <v>0</v>
      </c>
      <c r="BI296" s="88">
        <v>1</v>
      </c>
      <c r="BJ296" s="88">
        <v>3</v>
      </c>
      <c r="BK296" s="88">
        <v>8</v>
      </c>
      <c r="BL296" s="88">
        <v>1</v>
      </c>
      <c r="BM296" s="88">
        <v>1</v>
      </c>
      <c r="BN296" s="88">
        <v>2</v>
      </c>
      <c r="BO296" s="88">
        <v>0</v>
      </c>
      <c r="BP296" s="88">
        <v>4</v>
      </c>
      <c r="BQ296" s="88">
        <v>184.65</v>
      </c>
      <c r="BR296" s="88">
        <v>0</v>
      </c>
      <c r="BS296" s="88">
        <v>35.159999999999997</v>
      </c>
      <c r="BT296" s="88">
        <v>0</v>
      </c>
      <c r="BU296" s="88">
        <v>4</v>
      </c>
      <c r="BV296" s="88">
        <v>0</v>
      </c>
      <c r="BW296" s="88">
        <v>1</v>
      </c>
      <c r="BX296" s="88">
        <v>0</v>
      </c>
      <c r="BY296" s="88">
        <v>52.62</v>
      </c>
      <c r="BZ296" s="88">
        <v>45.02</v>
      </c>
      <c r="CA296" s="88">
        <v>5.16</v>
      </c>
      <c r="CB296" s="88">
        <v>24.92</v>
      </c>
      <c r="CC296" s="88">
        <v>1</v>
      </c>
      <c r="CD296" s="88">
        <v>0</v>
      </c>
      <c r="CE296" s="88">
        <v>2</v>
      </c>
      <c r="CF296" s="88">
        <v>2</v>
      </c>
      <c r="CG296" s="88">
        <v>7.83</v>
      </c>
      <c r="CH296" s="88">
        <v>1</v>
      </c>
      <c r="CI296" s="88">
        <v>1</v>
      </c>
      <c r="CJ296" s="88">
        <v>2</v>
      </c>
      <c r="CK296" s="88">
        <v>0</v>
      </c>
      <c r="CL296" s="88">
        <v>4.9400000000000004</v>
      </c>
    </row>
    <row r="297" spans="1:90" x14ac:dyDescent="0.3">
      <c r="A297" s="91" t="s">
        <v>761</v>
      </c>
      <c r="B297" s="91" t="s">
        <v>1036</v>
      </c>
      <c r="C297" s="91">
        <v>40031</v>
      </c>
      <c r="D297" s="102" t="s">
        <v>1054</v>
      </c>
      <c r="E297" s="93">
        <v>9.195781147000659</v>
      </c>
      <c r="F297" s="91">
        <v>133.11000000000001</v>
      </c>
      <c r="G297" s="108">
        <v>2.4201818181818182</v>
      </c>
      <c r="H297" s="91">
        <v>3</v>
      </c>
      <c r="I297" s="91">
        <v>5.39</v>
      </c>
      <c r="J297" s="91">
        <v>0</v>
      </c>
      <c r="K297" s="91">
        <v>6</v>
      </c>
      <c r="L297" s="91">
        <v>0</v>
      </c>
      <c r="M297" s="91">
        <v>0</v>
      </c>
      <c r="N297" s="91">
        <v>12</v>
      </c>
      <c r="O297" s="91">
        <v>7</v>
      </c>
      <c r="P297" s="91">
        <v>3</v>
      </c>
      <c r="Q297" s="91">
        <v>13</v>
      </c>
      <c r="R297" s="91">
        <v>0</v>
      </c>
      <c r="S297" s="91">
        <v>0</v>
      </c>
      <c r="T297" s="91">
        <v>0</v>
      </c>
      <c r="U297" s="91">
        <v>4</v>
      </c>
      <c r="V297" s="91">
        <v>3</v>
      </c>
      <c r="W297" s="91">
        <v>0</v>
      </c>
      <c r="X297" s="91">
        <v>5</v>
      </c>
      <c r="Y297" s="91">
        <v>1</v>
      </c>
      <c r="Z297" s="91">
        <v>1</v>
      </c>
      <c r="AA297" s="91">
        <v>0</v>
      </c>
      <c r="AB297" s="91">
        <v>30.34</v>
      </c>
      <c r="AC297" s="91">
        <v>0</v>
      </c>
      <c r="AD297" s="91">
        <v>0</v>
      </c>
      <c r="AE297" s="91">
        <v>18.28</v>
      </c>
      <c r="AF297" s="91">
        <v>6.26</v>
      </c>
      <c r="AG297" s="91">
        <v>6</v>
      </c>
      <c r="AH297" s="91">
        <v>38.869999999999997</v>
      </c>
      <c r="AI297" s="91">
        <v>0</v>
      </c>
      <c r="AJ297" s="91">
        <v>0</v>
      </c>
      <c r="AK297" s="91">
        <v>0</v>
      </c>
      <c r="AL297" s="91">
        <v>6.37</v>
      </c>
      <c r="AM297" s="91">
        <v>3.59</v>
      </c>
      <c r="AN297" s="91">
        <v>0</v>
      </c>
      <c r="AO297" s="91">
        <v>22.4</v>
      </c>
      <c r="AP297" s="91">
        <v>0</v>
      </c>
      <c r="AQ297" s="91">
        <v>1</v>
      </c>
      <c r="AR297" s="88">
        <v>70</v>
      </c>
      <c r="AS297" s="88">
        <f t="shared" si="4"/>
        <v>55</v>
      </c>
      <c r="AT297" s="109">
        <v>-21.428571428571427</v>
      </c>
      <c r="AU297" s="88">
        <v>70</v>
      </c>
      <c r="AV297" s="88">
        <v>1</v>
      </c>
      <c r="AW297" s="88">
        <v>13</v>
      </c>
      <c r="AX297" s="88">
        <v>0</v>
      </c>
      <c r="AY297" s="88">
        <v>2</v>
      </c>
      <c r="AZ297" s="88">
        <v>0</v>
      </c>
      <c r="BA297" s="88">
        <v>0</v>
      </c>
      <c r="BB297" s="88">
        <v>0</v>
      </c>
      <c r="BC297" s="88">
        <v>17</v>
      </c>
      <c r="BD297" s="88">
        <v>9</v>
      </c>
      <c r="BE297" s="88">
        <v>4</v>
      </c>
      <c r="BF297" s="88">
        <v>12</v>
      </c>
      <c r="BG297" s="88">
        <v>3</v>
      </c>
      <c r="BH297" s="88">
        <v>0</v>
      </c>
      <c r="BI297" s="88">
        <v>2</v>
      </c>
      <c r="BJ297" s="88">
        <v>0</v>
      </c>
      <c r="BK297" s="88">
        <v>5</v>
      </c>
      <c r="BL297" s="88">
        <v>0</v>
      </c>
      <c r="BM297" s="88">
        <v>0</v>
      </c>
      <c r="BN297" s="88">
        <v>5</v>
      </c>
      <c r="BO297" s="88">
        <v>1</v>
      </c>
      <c r="BP297" s="88">
        <v>1</v>
      </c>
      <c r="BQ297" s="88">
        <v>230.19</v>
      </c>
      <c r="BR297" s="88">
        <v>1</v>
      </c>
      <c r="BS297" s="88">
        <v>114.72</v>
      </c>
      <c r="BT297" s="88">
        <v>0</v>
      </c>
      <c r="BU297" s="88">
        <v>4.2699999999999996</v>
      </c>
      <c r="BV297" s="88">
        <v>0</v>
      </c>
      <c r="BW297" s="88">
        <v>0</v>
      </c>
      <c r="BX297" s="88">
        <v>0</v>
      </c>
      <c r="BY297" s="88">
        <v>29.72</v>
      </c>
      <c r="BZ297" s="88">
        <v>12.08</v>
      </c>
      <c r="CA297" s="88">
        <v>7</v>
      </c>
      <c r="CB297" s="88">
        <v>31.81</v>
      </c>
      <c r="CC297" s="88">
        <v>4</v>
      </c>
      <c r="CD297" s="88">
        <v>0</v>
      </c>
      <c r="CE297" s="88">
        <v>6</v>
      </c>
      <c r="CF297" s="88">
        <v>0</v>
      </c>
      <c r="CG297" s="88">
        <v>5</v>
      </c>
      <c r="CH297" s="88">
        <v>0</v>
      </c>
      <c r="CI297" s="88">
        <v>0</v>
      </c>
      <c r="CJ297" s="88">
        <v>21.86</v>
      </c>
      <c r="CK297" s="88">
        <v>0</v>
      </c>
      <c r="CL297" s="88">
        <v>1</v>
      </c>
    </row>
    <row r="298" spans="1:90" x14ac:dyDescent="0.3">
      <c r="A298" s="91" t="s">
        <v>761</v>
      </c>
      <c r="B298" s="91" t="s">
        <v>1036</v>
      </c>
      <c r="C298" s="91">
        <v>40032</v>
      </c>
      <c r="D298" s="102" t="s">
        <v>1055</v>
      </c>
      <c r="E298" s="93">
        <v>8.0153089119737562</v>
      </c>
      <c r="F298" s="91">
        <v>1558.01</v>
      </c>
      <c r="G298" s="108">
        <v>3.7452163461538461</v>
      </c>
      <c r="H298" s="91">
        <v>1</v>
      </c>
      <c r="I298" s="91">
        <v>1</v>
      </c>
      <c r="J298" s="91">
        <v>0</v>
      </c>
      <c r="K298" s="91">
        <v>78</v>
      </c>
      <c r="L298" s="91">
        <v>4</v>
      </c>
      <c r="M298" s="91">
        <v>0</v>
      </c>
      <c r="N298" s="91">
        <v>59</v>
      </c>
      <c r="O298" s="91">
        <v>94</v>
      </c>
      <c r="P298" s="91">
        <v>13</v>
      </c>
      <c r="Q298" s="91">
        <v>35</v>
      </c>
      <c r="R298" s="91">
        <v>2</v>
      </c>
      <c r="S298" s="91">
        <v>12</v>
      </c>
      <c r="T298" s="91">
        <v>18</v>
      </c>
      <c r="U298" s="91">
        <v>40</v>
      </c>
      <c r="V298" s="91">
        <v>18</v>
      </c>
      <c r="W298" s="91">
        <v>0</v>
      </c>
      <c r="X298" s="91">
        <v>19</v>
      </c>
      <c r="Y298" s="91">
        <v>3</v>
      </c>
      <c r="Z298" s="91">
        <v>21</v>
      </c>
      <c r="AA298" s="91">
        <v>0</v>
      </c>
      <c r="AB298" s="91">
        <v>640.15</v>
      </c>
      <c r="AC298" s="91">
        <v>3</v>
      </c>
      <c r="AD298" s="91">
        <v>0</v>
      </c>
      <c r="AE298" s="91">
        <v>149.26</v>
      </c>
      <c r="AF298" s="91">
        <v>392.97</v>
      </c>
      <c r="AG298" s="91">
        <v>19.7</v>
      </c>
      <c r="AH298" s="91">
        <v>118.82</v>
      </c>
      <c r="AI298" s="91">
        <v>2</v>
      </c>
      <c r="AJ298" s="91">
        <v>26.58</v>
      </c>
      <c r="AK298" s="91">
        <v>22</v>
      </c>
      <c r="AL298" s="91">
        <v>40.35</v>
      </c>
      <c r="AM298" s="91">
        <v>26.2</v>
      </c>
      <c r="AN298" s="91">
        <v>0</v>
      </c>
      <c r="AO298" s="91">
        <v>85.55</v>
      </c>
      <c r="AP298" s="91">
        <v>3</v>
      </c>
      <c r="AQ298" s="91">
        <v>28.43</v>
      </c>
      <c r="AR298" s="88">
        <v>479</v>
      </c>
      <c r="AS298" s="88">
        <f t="shared" si="4"/>
        <v>416</v>
      </c>
      <c r="AT298" s="109">
        <v>-13.152400835073069</v>
      </c>
      <c r="AU298" s="88">
        <v>479</v>
      </c>
      <c r="AV298" s="88">
        <v>0</v>
      </c>
      <c r="AW298" s="88">
        <v>92</v>
      </c>
      <c r="AX298" s="88">
        <v>0</v>
      </c>
      <c r="AY298" s="88">
        <v>10</v>
      </c>
      <c r="AZ298" s="88">
        <v>0</v>
      </c>
      <c r="BA298" s="88">
        <v>3</v>
      </c>
      <c r="BB298" s="88">
        <v>1</v>
      </c>
      <c r="BC298" s="88">
        <v>92</v>
      </c>
      <c r="BD298" s="88">
        <v>107</v>
      </c>
      <c r="BE298" s="88">
        <v>17</v>
      </c>
      <c r="BF298" s="88">
        <v>38</v>
      </c>
      <c r="BG298" s="88">
        <v>1</v>
      </c>
      <c r="BH298" s="88">
        <v>3</v>
      </c>
      <c r="BI298" s="88">
        <v>14</v>
      </c>
      <c r="BJ298" s="88">
        <v>18</v>
      </c>
      <c r="BK298" s="88">
        <v>41</v>
      </c>
      <c r="BL298" s="88">
        <v>7</v>
      </c>
      <c r="BM298" s="88">
        <v>0</v>
      </c>
      <c r="BN298" s="88">
        <v>19</v>
      </c>
      <c r="BO298" s="88">
        <v>6</v>
      </c>
      <c r="BP298" s="88">
        <v>21</v>
      </c>
      <c r="BQ298" s="88">
        <v>1798.58</v>
      </c>
      <c r="BR298" s="88">
        <v>0</v>
      </c>
      <c r="BS298" s="88">
        <v>792.41</v>
      </c>
      <c r="BT298" s="88">
        <v>0</v>
      </c>
      <c r="BU298" s="88">
        <v>83.66</v>
      </c>
      <c r="BV298" s="88">
        <v>0</v>
      </c>
      <c r="BW298" s="88">
        <v>2</v>
      </c>
      <c r="BX298" s="88">
        <v>2.58</v>
      </c>
      <c r="BY298" s="88">
        <v>277.61</v>
      </c>
      <c r="BZ298" s="88">
        <v>336.15</v>
      </c>
      <c r="CA298" s="88">
        <v>27.41</v>
      </c>
      <c r="CB298" s="88">
        <v>121.7</v>
      </c>
      <c r="CC298" s="88">
        <v>1</v>
      </c>
      <c r="CD298" s="88">
        <v>4</v>
      </c>
      <c r="CE298" s="88">
        <v>36</v>
      </c>
      <c r="CF298" s="88">
        <v>22.18</v>
      </c>
      <c r="CG298" s="88">
        <v>49.7</v>
      </c>
      <c r="CH298" s="88">
        <v>6.67</v>
      </c>
      <c r="CI298" s="88">
        <v>0</v>
      </c>
      <c r="CJ298" s="88">
        <v>81.819999999999993</v>
      </c>
      <c r="CK298" s="88">
        <v>6.74</v>
      </c>
      <c r="CL298" s="88">
        <v>31.61</v>
      </c>
    </row>
    <row r="299" spans="1:90" x14ac:dyDescent="0.3">
      <c r="A299" s="91" t="s">
        <v>761</v>
      </c>
      <c r="B299" s="91" t="s">
        <v>1036</v>
      </c>
      <c r="C299" s="91">
        <v>40033</v>
      </c>
      <c r="D299" s="102" t="s">
        <v>1056</v>
      </c>
      <c r="E299" s="93">
        <v>42.395833333333336</v>
      </c>
      <c r="F299" s="91">
        <v>165.39</v>
      </c>
      <c r="G299" s="108">
        <v>3.0627777777777774</v>
      </c>
      <c r="H299" s="91">
        <v>1</v>
      </c>
      <c r="I299" s="91">
        <v>2.78</v>
      </c>
      <c r="J299" s="91">
        <v>0</v>
      </c>
      <c r="K299" s="91">
        <v>6</v>
      </c>
      <c r="L299" s="91">
        <v>0</v>
      </c>
      <c r="M299" s="91">
        <v>0</v>
      </c>
      <c r="N299" s="91">
        <v>2</v>
      </c>
      <c r="O299" s="91">
        <v>19</v>
      </c>
      <c r="P299" s="91">
        <v>3</v>
      </c>
      <c r="Q299" s="91">
        <v>10</v>
      </c>
      <c r="R299" s="91">
        <v>0</v>
      </c>
      <c r="S299" s="91">
        <v>1</v>
      </c>
      <c r="T299" s="91">
        <v>0</v>
      </c>
      <c r="U299" s="91">
        <v>2</v>
      </c>
      <c r="V299" s="91">
        <v>5</v>
      </c>
      <c r="W299" s="91">
        <v>0</v>
      </c>
      <c r="X299" s="91">
        <v>5</v>
      </c>
      <c r="Y299" s="91">
        <v>0</v>
      </c>
      <c r="Z299" s="91">
        <v>1</v>
      </c>
      <c r="AA299" s="91">
        <v>0</v>
      </c>
      <c r="AB299" s="91">
        <v>9.6</v>
      </c>
      <c r="AC299" s="91">
        <v>0</v>
      </c>
      <c r="AD299" s="91">
        <v>0</v>
      </c>
      <c r="AE299" s="91">
        <v>3</v>
      </c>
      <c r="AF299" s="91">
        <v>27.99</v>
      </c>
      <c r="AG299" s="91">
        <v>17.13</v>
      </c>
      <c r="AH299" s="91">
        <v>32.729999999999997</v>
      </c>
      <c r="AI299" s="91">
        <v>0</v>
      </c>
      <c r="AJ299" s="91">
        <v>1</v>
      </c>
      <c r="AK299" s="91">
        <v>0</v>
      </c>
      <c r="AL299" s="91">
        <v>1.47</v>
      </c>
      <c r="AM299" s="91">
        <v>4.45</v>
      </c>
      <c r="AN299" s="91">
        <v>0</v>
      </c>
      <c r="AO299" s="91">
        <v>67.02</v>
      </c>
      <c r="AP299" s="91">
        <v>0</v>
      </c>
      <c r="AQ299" s="91">
        <v>1</v>
      </c>
      <c r="AR299" s="88">
        <v>58</v>
      </c>
      <c r="AS299" s="88">
        <f t="shared" si="4"/>
        <v>54</v>
      </c>
      <c r="AT299" s="109">
        <v>-6.8965517241379306</v>
      </c>
      <c r="AU299" s="88">
        <v>58</v>
      </c>
      <c r="AV299" s="88">
        <v>0</v>
      </c>
      <c r="AW299" s="88">
        <v>6</v>
      </c>
      <c r="AX299" s="88">
        <v>0</v>
      </c>
      <c r="AY299" s="88">
        <v>2</v>
      </c>
      <c r="AZ299" s="88">
        <v>0</v>
      </c>
      <c r="BA299" s="88">
        <v>0</v>
      </c>
      <c r="BB299" s="88">
        <v>0</v>
      </c>
      <c r="BC299" s="88">
        <v>6</v>
      </c>
      <c r="BD299" s="88">
        <v>21</v>
      </c>
      <c r="BE299" s="88">
        <v>5</v>
      </c>
      <c r="BF299" s="88">
        <v>8</v>
      </c>
      <c r="BG299" s="88">
        <v>3</v>
      </c>
      <c r="BH299" s="88">
        <v>0</v>
      </c>
      <c r="BI299" s="88">
        <v>1</v>
      </c>
      <c r="BJ299" s="88">
        <v>2</v>
      </c>
      <c r="BK299" s="88">
        <v>3</v>
      </c>
      <c r="BL299" s="88">
        <v>2</v>
      </c>
      <c r="BM299" s="88">
        <v>0</v>
      </c>
      <c r="BN299" s="88">
        <v>2</v>
      </c>
      <c r="BO299" s="88">
        <v>0</v>
      </c>
      <c r="BP299" s="88">
        <v>2</v>
      </c>
      <c r="BQ299" s="88">
        <v>141.99</v>
      </c>
      <c r="BR299" s="88">
        <v>0</v>
      </c>
      <c r="BS299" s="88">
        <v>14.69</v>
      </c>
      <c r="BT299" s="88">
        <v>0</v>
      </c>
      <c r="BU299" s="88">
        <v>5.19</v>
      </c>
      <c r="BV299" s="88">
        <v>0</v>
      </c>
      <c r="BW299" s="88">
        <v>0</v>
      </c>
      <c r="BX299" s="88">
        <v>0</v>
      </c>
      <c r="BY299" s="88">
        <v>8.7200000000000006</v>
      </c>
      <c r="BZ299" s="88">
        <v>28.98</v>
      </c>
      <c r="CA299" s="88">
        <v>12.07</v>
      </c>
      <c r="CB299" s="88">
        <v>28.27</v>
      </c>
      <c r="CC299" s="88">
        <v>12.13</v>
      </c>
      <c r="CD299" s="88">
        <v>0</v>
      </c>
      <c r="CE299" s="88">
        <v>1</v>
      </c>
      <c r="CF299" s="88">
        <v>3</v>
      </c>
      <c r="CG299" s="88">
        <v>2</v>
      </c>
      <c r="CH299" s="88">
        <v>3.11</v>
      </c>
      <c r="CI299" s="88">
        <v>0</v>
      </c>
      <c r="CJ299" s="88">
        <v>38.15</v>
      </c>
      <c r="CK299" s="88">
        <v>0</v>
      </c>
      <c r="CL299" s="88">
        <v>2</v>
      </c>
    </row>
    <row r="300" spans="1:90" x14ac:dyDescent="0.3">
      <c r="A300" s="91" t="s">
        <v>761</v>
      </c>
      <c r="B300" s="91" t="s">
        <v>1036</v>
      </c>
      <c r="C300" s="91">
        <v>40036</v>
      </c>
      <c r="D300" s="102" t="s">
        <v>1057</v>
      </c>
      <c r="E300" s="93">
        <v>3.1782139607435327</v>
      </c>
      <c r="F300" s="91">
        <v>390.49</v>
      </c>
      <c r="G300" s="108">
        <v>3.12392</v>
      </c>
      <c r="H300" s="91">
        <v>2</v>
      </c>
      <c r="I300" s="91">
        <v>5</v>
      </c>
      <c r="J300" s="91">
        <v>0</v>
      </c>
      <c r="K300" s="91">
        <v>12</v>
      </c>
      <c r="L300" s="91">
        <v>0</v>
      </c>
      <c r="M300" s="91">
        <v>0</v>
      </c>
      <c r="N300" s="91">
        <v>18</v>
      </c>
      <c r="O300" s="91">
        <v>28</v>
      </c>
      <c r="P300" s="91">
        <v>3</v>
      </c>
      <c r="Q300" s="91">
        <v>10</v>
      </c>
      <c r="R300" s="91">
        <v>0</v>
      </c>
      <c r="S300" s="91">
        <v>4</v>
      </c>
      <c r="T300" s="91">
        <v>4</v>
      </c>
      <c r="U300" s="91">
        <v>20</v>
      </c>
      <c r="V300" s="91">
        <v>11</v>
      </c>
      <c r="W300" s="91">
        <v>1</v>
      </c>
      <c r="X300" s="91">
        <v>6</v>
      </c>
      <c r="Y300" s="91">
        <v>0</v>
      </c>
      <c r="Z300" s="91">
        <v>8</v>
      </c>
      <c r="AA300" s="91">
        <v>0</v>
      </c>
      <c r="AB300" s="91">
        <v>153.86000000000001</v>
      </c>
      <c r="AC300" s="91">
        <v>0</v>
      </c>
      <c r="AD300" s="91">
        <v>0</v>
      </c>
      <c r="AE300" s="91">
        <v>19.59</v>
      </c>
      <c r="AF300" s="91">
        <v>90.28</v>
      </c>
      <c r="AG300" s="91">
        <v>10.78</v>
      </c>
      <c r="AH300" s="91">
        <v>30.82</v>
      </c>
      <c r="AI300" s="91">
        <v>0</v>
      </c>
      <c r="AJ300" s="91">
        <v>9.75</v>
      </c>
      <c r="AK300" s="91">
        <v>5</v>
      </c>
      <c r="AL300" s="91">
        <v>20.76</v>
      </c>
      <c r="AM300" s="91">
        <v>29.42</v>
      </c>
      <c r="AN300" s="91">
        <v>1</v>
      </c>
      <c r="AO300" s="91">
        <v>5.58</v>
      </c>
      <c r="AP300" s="91">
        <v>0</v>
      </c>
      <c r="AQ300" s="91">
        <v>13.65</v>
      </c>
      <c r="AR300" s="88">
        <v>149</v>
      </c>
      <c r="AS300" s="88">
        <f t="shared" si="4"/>
        <v>125</v>
      </c>
      <c r="AT300" s="109">
        <v>-16.107382550335569</v>
      </c>
      <c r="AU300" s="88">
        <v>149</v>
      </c>
      <c r="AV300" s="88">
        <v>0</v>
      </c>
      <c r="AW300" s="88">
        <v>16</v>
      </c>
      <c r="AX300" s="88">
        <v>0</v>
      </c>
      <c r="AY300" s="88">
        <v>3</v>
      </c>
      <c r="AZ300" s="88">
        <v>0</v>
      </c>
      <c r="BA300" s="88">
        <v>0</v>
      </c>
      <c r="BB300" s="88">
        <v>0</v>
      </c>
      <c r="BC300" s="88">
        <v>20</v>
      </c>
      <c r="BD300" s="88">
        <v>45</v>
      </c>
      <c r="BE300" s="88">
        <v>3</v>
      </c>
      <c r="BF300" s="88">
        <v>16</v>
      </c>
      <c r="BG300" s="88">
        <v>1</v>
      </c>
      <c r="BH300" s="88">
        <v>1</v>
      </c>
      <c r="BI300" s="88">
        <v>3</v>
      </c>
      <c r="BJ300" s="88">
        <v>6</v>
      </c>
      <c r="BK300" s="88">
        <v>17</v>
      </c>
      <c r="BL300" s="88">
        <v>1</v>
      </c>
      <c r="BM300" s="88">
        <v>0</v>
      </c>
      <c r="BN300" s="88">
        <v>9</v>
      </c>
      <c r="BO300" s="88">
        <v>1</v>
      </c>
      <c r="BP300" s="88">
        <v>11</v>
      </c>
      <c r="BQ300" s="88">
        <v>396.29</v>
      </c>
      <c r="BR300" s="88">
        <v>0</v>
      </c>
      <c r="BS300" s="88">
        <v>102.99</v>
      </c>
      <c r="BT300" s="88">
        <v>0</v>
      </c>
      <c r="BU300" s="88">
        <v>11.87</v>
      </c>
      <c r="BV300" s="88">
        <v>0</v>
      </c>
      <c r="BW300" s="88">
        <v>0</v>
      </c>
      <c r="BX300" s="88">
        <v>0</v>
      </c>
      <c r="BY300" s="88">
        <v>40.76</v>
      </c>
      <c r="BZ300" s="88">
        <v>107.81</v>
      </c>
      <c r="CA300" s="88">
        <v>18.89</v>
      </c>
      <c r="CB300" s="88">
        <v>50.46</v>
      </c>
      <c r="CC300" s="88">
        <v>3.27</v>
      </c>
      <c r="CD300" s="88">
        <v>1.19</v>
      </c>
      <c r="CE300" s="88">
        <v>12.97</v>
      </c>
      <c r="CF300" s="88">
        <v>10.58</v>
      </c>
      <c r="CG300" s="88">
        <v>18</v>
      </c>
      <c r="CH300" s="88">
        <v>0</v>
      </c>
      <c r="CI300" s="88">
        <v>0</v>
      </c>
      <c r="CJ300" s="88">
        <v>17.59</v>
      </c>
      <c r="CK300" s="88">
        <v>1</v>
      </c>
      <c r="CL300" s="88">
        <v>14.05</v>
      </c>
    </row>
    <row r="301" spans="1:90" x14ac:dyDescent="0.3">
      <c r="A301" s="91" t="s">
        <v>761</v>
      </c>
      <c r="B301" s="91" t="s">
        <v>1036</v>
      </c>
      <c r="C301" s="91">
        <v>40037</v>
      </c>
      <c r="D301" s="102" t="s">
        <v>1058</v>
      </c>
      <c r="E301" s="93">
        <v>1.0346854791299236</v>
      </c>
      <c r="F301" s="91">
        <v>850.26</v>
      </c>
      <c r="G301" s="108">
        <v>3.973177570093458</v>
      </c>
      <c r="H301" s="91">
        <v>3</v>
      </c>
      <c r="I301" s="91">
        <v>3.53</v>
      </c>
      <c r="J301" s="91">
        <v>0</v>
      </c>
      <c r="K301" s="91">
        <v>16</v>
      </c>
      <c r="L301" s="91">
        <v>0</v>
      </c>
      <c r="M301" s="91">
        <v>0</v>
      </c>
      <c r="N301" s="91">
        <v>33</v>
      </c>
      <c r="O301" s="91">
        <v>45</v>
      </c>
      <c r="P301" s="91">
        <v>22</v>
      </c>
      <c r="Q301" s="91">
        <v>26</v>
      </c>
      <c r="R301" s="91">
        <v>6</v>
      </c>
      <c r="S301" s="91">
        <v>5</v>
      </c>
      <c r="T301" s="91">
        <v>5</v>
      </c>
      <c r="U301" s="91">
        <v>22</v>
      </c>
      <c r="V301" s="91">
        <v>17</v>
      </c>
      <c r="W301" s="91">
        <v>0</v>
      </c>
      <c r="X301" s="91">
        <v>8</v>
      </c>
      <c r="Y301" s="91">
        <v>3</v>
      </c>
      <c r="Z301" s="91">
        <v>6</v>
      </c>
      <c r="AA301" s="91">
        <v>0</v>
      </c>
      <c r="AB301" s="91">
        <v>340.2</v>
      </c>
      <c r="AC301" s="91">
        <v>0</v>
      </c>
      <c r="AD301" s="91">
        <v>0</v>
      </c>
      <c r="AE301" s="91">
        <v>68.05</v>
      </c>
      <c r="AF301" s="91">
        <v>76.58</v>
      </c>
      <c r="AG301" s="91">
        <v>27.88</v>
      </c>
      <c r="AH301" s="91">
        <v>94.96</v>
      </c>
      <c r="AI301" s="91">
        <v>14.44</v>
      </c>
      <c r="AJ301" s="91">
        <v>6</v>
      </c>
      <c r="AK301" s="91">
        <v>5.52</v>
      </c>
      <c r="AL301" s="91">
        <v>25</v>
      </c>
      <c r="AM301" s="91">
        <v>155.68</v>
      </c>
      <c r="AN301" s="91">
        <v>0</v>
      </c>
      <c r="AO301" s="91">
        <v>26.95</v>
      </c>
      <c r="AP301" s="91">
        <v>3</v>
      </c>
      <c r="AQ301" s="91">
        <v>6</v>
      </c>
      <c r="AR301" s="88">
        <v>215</v>
      </c>
      <c r="AS301" s="88">
        <f t="shared" si="4"/>
        <v>214</v>
      </c>
      <c r="AT301" s="109">
        <v>-0.46511627906976744</v>
      </c>
      <c r="AU301" s="88">
        <v>215</v>
      </c>
      <c r="AV301" s="88">
        <v>0</v>
      </c>
      <c r="AW301" s="88">
        <v>15</v>
      </c>
      <c r="AX301" s="88">
        <v>0</v>
      </c>
      <c r="AY301" s="88">
        <v>2</v>
      </c>
      <c r="AZ301" s="88">
        <v>0</v>
      </c>
      <c r="BA301" s="88">
        <v>0</v>
      </c>
      <c r="BB301" s="88">
        <v>0</v>
      </c>
      <c r="BC301" s="88">
        <v>49</v>
      </c>
      <c r="BD301" s="88">
        <v>49</v>
      </c>
      <c r="BE301" s="88">
        <v>23</v>
      </c>
      <c r="BF301" s="88">
        <v>27</v>
      </c>
      <c r="BG301" s="88">
        <v>5</v>
      </c>
      <c r="BH301" s="88">
        <v>4</v>
      </c>
      <c r="BI301" s="88">
        <v>4</v>
      </c>
      <c r="BJ301" s="88">
        <v>4</v>
      </c>
      <c r="BK301" s="88">
        <v>17</v>
      </c>
      <c r="BL301" s="88">
        <v>5</v>
      </c>
      <c r="BM301" s="88">
        <v>0</v>
      </c>
      <c r="BN301" s="88">
        <v>4</v>
      </c>
      <c r="BO301" s="88">
        <v>4</v>
      </c>
      <c r="BP301" s="88">
        <v>10</v>
      </c>
      <c r="BQ301" s="88">
        <v>622.53</v>
      </c>
      <c r="BR301" s="88">
        <v>0</v>
      </c>
      <c r="BS301" s="88">
        <v>237.27</v>
      </c>
      <c r="BT301" s="88">
        <v>0</v>
      </c>
      <c r="BU301" s="88">
        <v>4.4800000000000004</v>
      </c>
      <c r="BV301" s="88">
        <v>0</v>
      </c>
      <c r="BW301" s="88">
        <v>0</v>
      </c>
      <c r="BX301" s="88">
        <v>0</v>
      </c>
      <c r="BY301" s="88">
        <v>109.3</v>
      </c>
      <c r="BZ301" s="88">
        <v>66.66</v>
      </c>
      <c r="CA301" s="88">
        <v>39.49</v>
      </c>
      <c r="CB301" s="88">
        <v>78.55</v>
      </c>
      <c r="CC301" s="88">
        <v>6.63</v>
      </c>
      <c r="CD301" s="88">
        <v>12.25</v>
      </c>
      <c r="CE301" s="88">
        <v>9.94</v>
      </c>
      <c r="CF301" s="88">
        <v>2</v>
      </c>
      <c r="CG301" s="88">
        <v>19.89</v>
      </c>
      <c r="CH301" s="88">
        <v>13.53</v>
      </c>
      <c r="CI301" s="88">
        <v>0</v>
      </c>
      <c r="CJ301" s="88">
        <v>15.45</v>
      </c>
      <c r="CK301" s="88">
        <v>4.5999999999999996</v>
      </c>
      <c r="CL301" s="88">
        <v>13.6</v>
      </c>
    </row>
    <row r="302" spans="1:90" x14ac:dyDescent="0.3">
      <c r="A302" s="91" t="s">
        <v>761</v>
      </c>
      <c r="B302" s="91" t="s">
        <v>1036</v>
      </c>
      <c r="C302" s="91">
        <v>40041</v>
      </c>
      <c r="D302" s="102" t="s">
        <v>1059</v>
      </c>
      <c r="E302" s="93">
        <v>3.5083374302749819</v>
      </c>
      <c r="F302" s="91">
        <v>4818.6400000000003</v>
      </c>
      <c r="G302" s="108">
        <v>4.5761063627730296</v>
      </c>
      <c r="H302" s="91">
        <v>30</v>
      </c>
      <c r="I302" s="91">
        <v>158.65</v>
      </c>
      <c r="J302" s="91">
        <v>0</v>
      </c>
      <c r="K302" s="91">
        <v>187</v>
      </c>
      <c r="L302" s="91">
        <v>1</v>
      </c>
      <c r="M302" s="91">
        <v>1</v>
      </c>
      <c r="N302" s="91">
        <v>144</v>
      </c>
      <c r="O302" s="91">
        <v>215</v>
      </c>
      <c r="P302" s="91">
        <v>29</v>
      </c>
      <c r="Q302" s="91">
        <v>84</v>
      </c>
      <c r="R302" s="91">
        <v>16</v>
      </c>
      <c r="S302" s="91">
        <v>17</v>
      </c>
      <c r="T302" s="91">
        <v>91</v>
      </c>
      <c r="U302" s="91">
        <v>118</v>
      </c>
      <c r="V302" s="91">
        <v>34</v>
      </c>
      <c r="W302" s="91">
        <v>5</v>
      </c>
      <c r="X302" s="91">
        <v>53</v>
      </c>
      <c r="Y302" s="91">
        <v>16</v>
      </c>
      <c r="Z302" s="91">
        <v>42</v>
      </c>
      <c r="AA302" s="91">
        <v>0</v>
      </c>
      <c r="AB302" s="91">
        <v>2705.27</v>
      </c>
      <c r="AC302" s="91">
        <v>0</v>
      </c>
      <c r="AD302" s="91">
        <v>2</v>
      </c>
      <c r="AE302" s="91">
        <v>303.52999999999997</v>
      </c>
      <c r="AF302" s="91">
        <v>594.79999999999995</v>
      </c>
      <c r="AG302" s="91">
        <v>56.48</v>
      </c>
      <c r="AH302" s="91">
        <v>339.19</v>
      </c>
      <c r="AI302" s="91">
        <v>36.75</v>
      </c>
      <c r="AJ302" s="91">
        <v>47.92</v>
      </c>
      <c r="AK302" s="91">
        <v>118.58</v>
      </c>
      <c r="AL302" s="91">
        <v>189.38</v>
      </c>
      <c r="AM302" s="91">
        <v>64.599999999999994</v>
      </c>
      <c r="AN302" s="91">
        <v>6.64</v>
      </c>
      <c r="AO302" s="91">
        <v>239.03</v>
      </c>
      <c r="AP302" s="91">
        <v>33.24</v>
      </c>
      <c r="AQ302" s="91">
        <v>81.23</v>
      </c>
      <c r="AR302" s="88">
        <v>1090</v>
      </c>
      <c r="AS302" s="88">
        <f t="shared" si="4"/>
        <v>1053</v>
      </c>
      <c r="AT302" s="109">
        <v>-3.3944954128440368</v>
      </c>
      <c r="AU302" s="88">
        <v>1090</v>
      </c>
      <c r="AV302" s="88">
        <v>0</v>
      </c>
      <c r="AW302" s="88">
        <v>210</v>
      </c>
      <c r="AX302" s="88">
        <v>0</v>
      </c>
      <c r="AY302" s="88">
        <v>12</v>
      </c>
      <c r="AZ302" s="88">
        <v>0</v>
      </c>
      <c r="BA302" s="88">
        <v>1</v>
      </c>
      <c r="BB302" s="88">
        <v>0</v>
      </c>
      <c r="BC302" s="88">
        <v>176</v>
      </c>
      <c r="BD302" s="88">
        <v>230</v>
      </c>
      <c r="BE302" s="88">
        <v>33</v>
      </c>
      <c r="BF302" s="88">
        <v>81</v>
      </c>
      <c r="BG302" s="88">
        <v>30</v>
      </c>
      <c r="BH302" s="88">
        <v>8</v>
      </c>
      <c r="BI302" s="88">
        <v>21</v>
      </c>
      <c r="BJ302" s="88">
        <v>97</v>
      </c>
      <c r="BK302" s="88">
        <v>109</v>
      </c>
      <c r="BL302" s="88">
        <v>20</v>
      </c>
      <c r="BM302" s="88">
        <v>3</v>
      </c>
      <c r="BN302" s="88">
        <v>40</v>
      </c>
      <c r="BO302" s="88">
        <v>19</v>
      </c>
      <c r="BP302" s="88">
        <v>42</v>
      </c>
      <c r="BQ302" s="88">
        <v>5078.2</v>
      </c>
      <c r="BR302" s="88">
        <v>0</v>
      </c>
      <c r="BS302" s="88">
        <v>2859.86</v>
      </c>
      <c r="BT302" s="88">
        <v>0</v>
      </c>
      <c r="BU302" s="88">
        <v>78.02</v>
      </c>
      <c r="BV302" s="88">
        <v>0</v>
      </c>
      <c r="BW302" s="88">
        <v>0</v>
      </c>
      <c r="BX302" s="88">
        <v>0</v>
      </c>
      <c r="BY302" s="88">
        <v>396.7</v>
      </c>
      <c r="BZ302" s="88">
        <v>625.9</v>
      </c>
      <c r="CA302" s="88">
        <v>70.09</v>
      </c>
      <c r="CB302" s="88">
        <v>323.07</v>
      </c>
      <c r="CC302" s="88">
        <v>150.93</v>
      </c>
      <c r="CD302" s="88">
        <v>25.48</v>
      </c>
      <c r="CE302" s="88">
        <v>66.23</v>
      </c>
      <c r="CF302" s="88">
        <v>134.43</v>
      </c>
      <c r="CG302" s="88">
        <v>167.12</v>
      </c>
      <c r="CH302" s="88">
        <v>48.76</v>
      </c>
      <c r="CI302" s="88">
        <v>8.33</v>
      </c>
      <c r="CJ302" s="88">
        <v>206.84</v>
      </c>
      <c r="CK302" s="88">
        <v>48.7</v>
      </c>
      <c r="CL302" s="88">
        <v>96.69</v>
      </c>
    </row>
    <row r="303" spans="1:90" x14ac:dyDescent="0.3">
      <c r="A303" s="91" t="s">
        <v>761</v>
      </c>
      <c r="B303" s="91" t="s">
        <v>1036</v>
      </c>
      <c r="C303" s="91">
        <v>40043</v>
      </c>
      <c r="D303" s="102" t="s">
        <v>1060</v>
      </c>
      <c r="E303" s="93">
        <v>87.185382698780444</v>
      </c>
      <c r="F303" s="91">
        <v>1751.82</v>
      </c>
      <c r="G303" s="108">
        <v>6.4405147058823529</v>
      </c>
      <c r="H303" s="91">
        <v>11</v>
      </c>
      <c r="I303" s="91">
        <v>38.479999999999997</v>
      </c>
      <c r="J303" s="91">
        <v>0</v>
      </c>
      <c r="K303" s="91">
        <v>22</v>
      </c>
      <c r="L303" s="91">
        <v>4</v>
      </c>
      <c r="M303" s="91">
        <v>2</v>
      </c>
      <c r="N303" s="91">
        <v>23</v>
      </c>
      <c r="O303" s="91">
        <v>60</v>
      </c>
      <c r="P303" s="91">
        <v>11</v>
      </c>
      <c r="Q303" s="91">
        <v>39</v>
      </c>
      <c r="R303" s="91">
        <v>3</v>
      </c>
      <c r="S303" s="91">
        <v>10</v>
      </c>
      <c r="T303" s="91">
        <v>7</v>
      </c>
      <c r="U303" s="91">
        <v>40</v>
      </c>
      <c r="V303" s="91">
        <v>20</v>
      </c>
      <c r="W303" s="91">
        <v>0</v>
      </c>
      <c r="X303" s="91">
        <v>14</v>
      </c>
      <c r="Y303" s="91">
        <v>4</v>
      </c>
      <c r="Z303" s="91">
        <v>13</v>
      </c>
      <c r="AA303" s="91">
        <v>0</v>
      </c>
      <c r="AB303" s="91">
        <v>1143.8499999999999</v>
      </c>
      <c r="AC303" s="91">
        <v>8</v>
      </c>
      <c r="AD303" s="91">
        <v>38.24</v>
      </c>
      <c r="AE303" s="91">
        <v>72.97</v>
      </c>
      <c r="AF303" s="91">
        <v>147.78</v>
      </c>
      <c r="AG303" s="91">
        <v>18.739999999999998</v>
      </c>
      <c r="AH303" s="91">
        <v>125.64</v>
      </c>
      <c r="AI303" s="91">
        <v>3</v>
      </c>
      <c r="AJ303" s="91">
        <v>23.16</v>
      </c>
      <c r="AK303" s="91">
        <v>6</v>
      </c>
      <c r="AL303" s="91">
        <v>40.82</v>
      </c>
      <c r="AM303" s="91">
        <v>35.450000000000003</v>
      </c>
      <c r="AN303" s="91">
        <v>0</v>
      </c>
      <c r="AO303" s="91">
        <v>62.9</v>
      </c>
      <c r="AP303" s="91">
        <v>2.34</v>
      </c>
      <c r="AQ303" s="91">
        <v>22.93</v>
      </c>
      <c r="AR303" s="88">
        <v>284</v>
      </c>
      <c r="AS303" s="88">
        <f t="shared" si="4"/>
        <v>272</v>
      </c>
      <c r="AT303" s="109">
        <v>-4.225352112676056</v>
      </c>
      <c r="AU303" s="88">
        <v>284</v>
      </c>
      <c r="AV303" s="88">
        <v>0</v>
      </c>
      <c r="AW303" s="88">
        <v>25</v>
      </c>
      <c r="AX303" s="88">
        <v>0</v>
      </c>
      <c r="AY303" s="88">
        <v>7</v>
      </c>
      <c r="AZ303" s="88">
        <v>0</v>
      </c>
      <c r="BA303" s="88">
        <v>7</v>
      </c>
      <c r="BB303" s="88">
        <v>2</v>
      </c>
      <c r="BC303" s="88">
        <v>26</v>
      </c>
      <c r="BD303" s="88">
        <v>77</v>
      </c>
      <c r="BE303" s="88">
        <v>18</v>
      </c>
      <c r="BF303" s="88">
        <v>41</v>
      </c>
      <c r="BG303" s="88">
        <v>8</v>
      </c>
      <c r="BH303" s="88">
        <v>3</v>
      </c>
      <c r="BI303" s="88">
        <v>8</v>
      </c>
      <c r="BJ303" s="88">
        <v>11</v>
      </c>
      <c r="BK303" s="88">
        <v>32</v>
      </c>
      <c r="BL303" s="88">
        <v>1</v>
      </c>
      <c r="BM303" s="88">
        <v>2</v>
      </c>
      <c r="BN303" s="88">
        <v>14</v>
      </c>
      <c r="BO303" s="88">
        <v>2</v>
      </c>
      <c r="BP303" s="88">
        <v>15</v>
      </c>
      <c r="BQ303" s="88">
        <v>1761.34</v>
      </c>
      <c r="BR303" s="88">
        <v>0</v>
      </c>
      <c r="BS303" s="88">
        <v>1077.3399999999999</v>
      </c>
      <c r="BT303" s="88">
        <v>0</v>
      </c>
      <c r="BU303" s="88">
        <v>862.26</v>
      </c>
      <c r="BV303" s="88">
        <v>0</v>
      </c>
      <c r="BW303" s="88">
        <v>20.41</v>
      </c>
      <c r="BX303" s="88">
        <v>41.99</v>
      </c>
      <c r="BY303" s="88">
        <v>114.95</v>
      </c>
      <c r="BZ303" s="88">
        <v>170.31</v>
      </c>
      <c r="CA303" s="88">
        <v>41.07</v>
      </c>
      <c r="CB303" s="88">
        <v>123.89</v>
      </c>
      <c r="CC303" s="88">
        <v>17.899999999999999</v>
      </c>
      <c r="CD303" s="88">
        <v>3</v>
      </c>
      <c r="CE303" s="88">
        <v>22.97</v>
      </c>
      <c r="CF303" s="88">
        <v>14</v>
      </c>
      <c r="CG303" s="88">
        <v>39.869999999999997</v>
      </c>
      <c r="CH303" s="88">
        <v>1</v>
      </c>
      <c r="CI303" s="88">
        <v>3</v>
      </c>
      <c r="CJ303" s="88">
        <v>55.7</v>
      </c>
      <c r="CK303" s="88">
        <v>1</v>
      </c>
      <c r="CL303" s="88">
        <v>30.84</v>
      </c>
    </row>
    <row r="304" spans="1:90" x14ac:dyDescent="0.3">
      <c r="A304" s="91" t="s">
        <v>761</v>
      </c>
      <c r="B304" s="91" t="s">
        <v>1036</v>
      </c>
      <c r="C304" s="91">
        <v>40044</v>
      </c>
      <c r="D304" s="102" t="s">
        <v>1061</v>
      </c>
      <c r="E304" s="93">
        <v>9.6204241523706617</v>
      </c>
      <c r="F304" s="91">
        <v>845.21</v>
      </c>
      <c r="G304" s="108">
        <v>3.1655805243445694</v>
      </c>
      <c r="H304" s="91">
        <v>1</v>
      </c>
      <c r="I304" s="91">
        <v>1</v>
      </c>
      <c r="J304" s="91">
        <v>0</v>
      </c>
      <c r="K304" s="91">
        <v>36</v>
      </c>
      <c r="L304" s="91">
        <v>10</v>
      </c>
      <c r="M304" s="91">
        <v>0</v>
      </c>
      <c r="N304" s="91">
        <v>36</v>
      </c>
      <c r="O304" s="91">
        <v>48</v>
      </c>
      <c r="P304" s="91">
        <v>31</v>
      </c>
      <c r="Q304" s="91">
        <v>21</v>
      </c>
      <c r="R304" s="91">
        <v>2</v>
      </c>
      <c r="S304" s="91">
        <v>7</v>
      </c>
      <c r="T304" s="91">
        <v>11</v>
      </c>
      <c r="U304" s="91">
        <v>19</v>
      </c>
      <c r="V304" s="91">
        <v>13</v>
      </c>
      <c r="W304" s="91">
        <v>0</v>
      </c>
      <c r="X304" s="91">
        <v>14</v>
      </c>
      <c r="Y304" s="91">
        <v>3</v>
      </c>
      <c r="Z304" s="91">
        <v>16</v>
      </c>
      <c r="AA304" s="91">
        <v>0</v>
      </c>
      <c r="AB304" s="91">
        <v>370.15</v>
      </c>
      <c r="AC304" s="91">
        <v>19.989999999999998</v>
      </c>
      <c r="AD304" s="91">
        <v>0</v>
      </c>
      <c r="AE304" s="91">
        <v>86.44</v>
      </c>
      <c r="AF304" s="91">
        <v>79.03</v>
      </c>
      <c r="AG304" s="91">
        <v>57.03</v>
      </c>
      <c r="AH304" s="91">
        <v>66.81</v>
      </c>
      <c r="AI304" s="91">
        <v>2.99</v>
      </c>
      <c r="AJ304" s="91">
        <v>28.36</v>
      </c>
      <c r="AK304" s="91">
        <v>18.25</v>
      </c>
      <c r="AL304" s="91">
        <v>21.83</v>
      </c>
      <c r="AM304" s="91">
        <v>25.81</v>
      </c>
      <c r="AN304" s="91">
        <v>0</v>
      </c>
      <c r="AO304" s="91">
        <v>15.39</v>
      </c>
      <c r="AP304" s="91">
        <v>5.74</v>
      </c>
      <c r="AQ304" s="91">
        <v>47.39</v>
      </c>
      <c r="AR304" s="88">
        <v>313</v>
      </c>
      <c r="AS304" s="88">
        <f t="shared" si="4"/>
        <v>267</v>
      </c>
      <c r="AT304" s="109">
        <v>-14.696485623003195</v>
      </c>
      <c r="AU304" s="88">
        <v>313</v>
      </c>
      <c r="AV304" s="88">
        <v>2</v>
      </c>
      <c r="AW304" s="88">
        <v>48</v>
      </c>
      <c r="AX304" s="88">
        <v>0</v>
      </c>
      <c r="AY304" s="88">
        <v>5</v>
      </c>
      <c r="AZ304" s="88">
        <v>0</v>
      </c>
      <c r="BA304" s="88">
        <v>7</v>
      </c>
      <c r="BB304" s="88">
        <v>2</v>
      </c>
      <c r="BC304" s="88">
        <v>47</v>
      </c>
      <c r="BD304" s="88">
        <v>54</v>
      </c>
      <c r="BE304" s="88">
        <v>43</v>
      </c>
      <c r="BF304" s="88">
        <v>20</v>
      </c>
      <c r="BG304" s="88">
        <v>1</v>
      </c>
      <c r="BH304" s="88">
        <v>2</v>
      </c>
      <c r="BI304" s="88">
        <v>11</v>
      </c>
      <c r="BJ304" s="88">
        <v>9</v>
      </c>
      <c r="BK304" s="88">
        <v>24</v>
      </c>
      <c r="BL304" s="88">
        <v>8</v>
      </c>
      <c r="BM304" s="88">
        <v>0</v>
      </c>
      <c r="BN304" s="88">
        <v>14</v>
      </c>
      <c r="BO304" s="88">
        <v>5</v>
      </c>
      <c r="BP304" s="88">
        <v>17</v>
      </c>
      <c r="BQ304" s="88">
        <v>845.7</v>
      </c>
      <c r="BR304" s="88">
        <v>2.89</v>
      </c>
      <c r="BS304" s="88">
        <v>291.32</v>
      </c>
      <c r="BT304" s="88">
        <v>0</v>
      </c>
      <c r="BU304" s="88">
        <v>12.38</v>
      </c>
      <c r="BV304" s="88">
        <v>0</v>
      </c>
      <c r="BW304" s="88">
        <v>11.06</v>
      </c>
      <c r="BX304" s="88">
        <v>1.62</v>
      </c>
      <c r="BY304" s="88">
        <v>118.23</v>
      </c>
      <c r="BZ304" s="88">
        <v>95.41</v>
      </c>
      <c r="CA304" s="88">
        <v>83.52</v>
      </c>
      <c r="CB304" s="88">
        <v>68.47</v>
      </c>
      <c r="CC304" s="88">
        <v>1</v>
      </c>
      <c r="CD304" s="88">
        <v>2</v>
      </c>
      <c r="CE304" s="88">
        <v>23.5</v>
      </c>
      <c r="CF304" s="88">
        <v>16</v>
      </c>
      <c r="CG304" s="88">
        <v>34.090000000000003</v>
      </c>
      <c r="CH304" s="88">
        <v>20.74</v>
      </c>
      <c r="CI304" s="88">
        <v>0</v>
      </c>
      <c r="CJ304" s="88">
        <v>17.32</v>
      </c>
      <c r="CK304" s="88">
        <v>7.6</v>
      </c>
      <c r="CL304" s="88">
        <v>51.93</v>
      </c>
    </row>
    <row r="305" spans="1:90" x14ac:dyDescent="0.3">
      <c r="A305" s="91" t="s">
        <v>761</v>
      </c>
      <c r="B305" s="91" t="s">
        <v>1036</v>
      </c>
      <c r="C305" s="91">
        <v>40045</v>
      </c>
      <c r="D305" s="102" t="s">
        <v>1062</v>
      </c>
      <c r="E305" s="93">
        <v>7.465764236946999</v>
      </c>
      <c r="F305" s="91">
        <v>5967.2</v>
      </c>
      <c r="G305" s="108">
        <v>3.6857319332921556</v>
      </c>
      <c r="H305" s="91">
        <v>12</v>
      </c>
      <c r="I305" s="91">
        <v>49.85</v>
      </c>
      <c r="J305" s="91">
        <v>0</v>
      </c>
      <c r="K305" s="91">
        <v>162</v>
      </c>
      <c r="L305" s="91">
        <v>8</v>
      </c>
      <c r="M305" s="91">
        <v>6</v>
      </c>
      <c r="N305" s="91">
        <v>232</v>
      </c>
      <c r="O305" s="91">
        <v>436</v>
      </c>
      <c r="P305" s="91">
        <v>49</v>
      </c>
      <c r="Q305" s="91">
        <v>103</v>
      </c>
      <c r="R305" s="91">
        <v>30</v>
      </c>
      <c r="S305" s="91">
        <v>41</v>
      </c>
      <c r="T305" s="91">
        <v>119</v>
      </c>
      <c r="U305" s="91">
        <v>182</v>
      </c>
      <c r="V305" s="91">
        <v>64</v>
      </c>
      <c r="W305" s="91">
        <v>8</v>
      </c>
      <c r="X305" s="91">
        <v>82</v>
      </c>
      <c r="Y305" s="91">
        <v>19</v>
      </c>
      <c r="Z305" s="91">
        <v>78</v>
      </c>
      <c r="AA305" s="91">
        <v>0</v>
      </c>
      <c r="AB305" s="91">
        <v>1013.56</v>
      </c>
      <c r="AC305" s="91">
        <v>13.03</v>
      </c>
      <c r="AD305" s="91">
        <v>148.49</v>
      </c>
      <c r="AE305" s="91">
        <v>488.7</v>
      </c>
      <c r="AF305" s="91">
        <v>2257.98</v>
      </c>
      <c r="AG305" s="91">
        <v>133.72999999999999</v>
      </c>
      <c r="AH305" s="91">
        <v>496.79</v>
      </c>
      <c r="AI305" s="91">
        <v>101.68</v>
      </c>
      <c r="AJ305" s="91">
        <v>158.53</v>
      </c>
      <c r="AK305" s="91">
        <v>180.39</v>
      </c>
      <c r="AL305" s="91">
        <v>280.93</v>
      </c>
      <c r="AM305" s="91">
        <v>289.32</v>
      </c>
      <c r="AN305" s="91">
        <v>30.94</v>
      </c>
      <c r="AO305" s="91">
        <v>155.69999999999999</v>
      </c>
      <c r="AP305" s="91">
        <v>28.98</v>
      </c>
      <c r="AQ305" s="91">
        <v>188.45</v>
      </c>
      <c r="AR305" s="88">
        <v>1707</v>
      </c>
      <c r="AS305" s="88">
        <f t="shared" si="4"/>
        <v>1619</v>
      </c>
      <c r="AT305" s="109">
        <v>-5.1552431165787933</v>
      </c>
      <c r="AU305" s="88">
        <v>1707</v>
      </c>
      <c r="AV305" s="88">
        <v>0</v>
      </c>
      <c r="AW305" s="88">
        <v>185</v>
      </c>
      <c r="AX305" s="88">
        <v>0</v>
      </c>
      <c r="AY305" s="88">
        <v>16</v>
      </c>
      <c r="AZ305" s="88">
        <v>2</v>
      </c>
      <c r="BA305" s="88">
        <v>11</v>
      </c>
      <c r="BB305" s="88">
        <v>2</v>
      </c>
      <c r="BC305" s="88">
        <v>280</v>
      </c>
      <c r="BD305" s="88">
        <v>466</v>
      </c>
      <c r="BE305" s="88">
        <v>66</v>
      </c>
      <c r="BF305" s="88">
        <v>101</v>
      </c>
      <c r="BG305" s="88">
        <v>11</v>
      </c>
      <c r="BH305" s="88">
        <v>32</v>
      </c>
      <c r="BI305" s="88">
        <v>49</v>
      </c>
      <c r="BJ305" s="88">
        <v>115</v>
      </c>
      <c r="BK305" s="88">
        <v>165</v>
      </c>
      <c r="BL305" s="88">
        <v>47</v>
      </c>
      <c r="BM305" s="88">
        <v>6</v>
      </c>
      <c r="BN305" s="88">
        <v>73</v>
      </c>
      <c r="BO305" s="88">
        <v>27</v>
      </c>
      <c r="BP305" s="88">
        <v>82</v>
      </c>
      <c r="BQ305" s="88">
        <v>6080.62</v>
      </c>
      <c r="BR305" s="88">
        <v>0</v>
      </c>
      <c r="BS305" s="88">
        <v>1222.8800000000001</v>
      </c>
      <c r="BT305" s="88">
        <v>0</v>
      </c>
      <c r="BU305" s="88">
        <v>64.41</v>
      </c>
      <c r="BV305" s="88">
        <v>5.39</v>
      </c>
      <c r="BW305" s="88">
        <v>27</v>
      </c>
      <c r="BX305" s="88">
        <v>74.41</v>
      </c>
      <c r="BY305" s="88">
        <v>617.37</v>
      </c>
      <c r="BZ305" s="88">
        <v>2169.25</v>
      </c>
      <c r="CA305" s="88">
        <v>174.36</v>
      </c>
      <c r="CB305" s="88">
        <v>498.69</v>
      </c>
      <c r="CC305" s="88">
        <v>35.619999999999997</v>
      </c>
      <c r="CD305" s="88">
        <v>114.51</v>
      </c>
      <c r="CE305" s="88">
        <v>180.28</v>
      </c>
      <c r="CF305" s="88">
        <v>168.03</v>
      </c>
      <c r="CG305" s="88">
        <v>267.36</v>
      </c>
      <c r="CH305" s="88">
        <v>161.88999999999999</v>
      </c>
      <c r="CI305" s="88">
        <v>13.92</v>
      </c>
      <c r="CJ305" s="88">
        <v>163.97</v>
      </c>
      <c r="CK305" s="88">
        <v>49.77</v>
      </c>
      <c r="CL305" s="88">
        <v>176.93</v>
      </c>
    </row>
    <row r="306" spans="1:90" x14ac:dyDescent="0.3">
      <c r="A306" s="91" t="s">
        <v>761</v>
      </c>
      <c r="B306" s="91" t="s">
        <v>1036</v>
      </c>
      <c r="C306" s="91">
        <v>40046</v>
      </c>
      <c r="D306" s="102" t="s">
        <v>1063</v>
      </c>
      <c r="E306" s="93">
        <v>22.258722247394651</v>
      </c>
      <c r="F306" s="91">
        <v>676.35</v>
      </c>
      <c r="G306" s="108">
        <v>2.9534934497816594</v>
      </c>
      <c r="H306" s="91">
        <v>2</v>
      </c>
      <c r="I306" s="91">
        <v>2.11</v>
      </c>
      <c r="J306" s="91">
        <v>0</v>
      </c>
      <c r="K306" s="91">
        <v>30</v>
      </c>
      <c r="L306" s="91">
        <v>2</v>
      </c>
      <c r="M306" s="91">
        <v>4</v>
      </c>
      <c r="N306" s="91">
        <v>39</v>
      </c>
      <c r="O306" s="91">
        <v>49</v>
      </c>
      <c r="P306" s="91">
        <v>8</v>
      </c>
      <c r="Q306" s="91">
        <v>27</v>
      </c>
      <c r="R306" s="91">
        <v>3</v>
      </c>
      <c r="S306" s="91">
        <v>5</v>
      </c>
      <c r="T306" s="91">
        <v>10</v>
      </c>
      <c r="U306" s="91">
        <v>17</v>
      </c>
      <c r="V306" s="91">
        <v>14</v>
      </c>
      <c r="W306" s="91">
        <v>1</v>
      </c>
      <c r="X306" s="91">
        <v>8</v>
      </c>
      <c r="Y306" s="91">
        <v>3</v>
      </c>
      <c r="Z306" s="91">
        <v>9</v>
      </c>
      <c r="AA306" s="91">
        <v>0</v>
      </c>
      <c r="AB306" s="91">
        <v>88.28</v>
      </c>
      <c r="AC306" s="91">
        <v>0</v>
      </c>
      <c r="AD306" s="91">
        <v>64.88</v>
      </c>
      <c r="AE306" s="91">
        <v>95.69</v>
      </c>
      <c r="AF306" s="91">
        <v>80.459999999999994</v>
      </c>
      <c r="AG306" s="91">
        <v>56.87</v>
      </c>
      <c r="AH306" s="91">
        <v>95.42</v>
      </c>
      <c r="AI306" s="91">
        <v>3</v>
      </c>
      <c r="AJ306" s="91">
        <v>9</v>
      </c>
      <c r="AK306" s="91">
        <v>18</v>
      </c>
      <c r="AL306" s="91">
        <v>18.7</v>
      </c>
      <c r="AM306" s="91">
        <v>23.01</v>
      </c>
      <c r="AN306" s="91">
        <v>1</v>
      </c>
      <c r="AO306" s="91">
        <v>108.89</v>
      </c>
      <c r="AP306" s="91">
        <v>3</v>
      </c>
      <c r="AQ306" s="91">
        <v>10.15</v>
      </c>
      <c r="AR306" s="88">
        <v>235</v>
      </c>
      <c r="AS306" s="88">
        <f t="shared" si="4"/>
        <v>229</v>
      </c>
      <c r="AT306" s="109">
        <v>-2.5531914893617018</v>
      </c>
      <c r="AU306" s="88">
        <v>235</v>
      </c>
      <c r="AV306" s="88">
        <v>2</v>
      </c>
      <c r="AW306" s="88">
        <v>36</v>
      </c>
      <c r="AX306" s="88">
        <v>0</v>
      </c>
      <c r="AY306" s="88">
        <v>14</v>
      </c>
      <c r="AZ306" s="88">
        <v>0</v>
      </c>
      <c r="BA306" s="88">
        <v>2</v>
      </c>
      <c r="BB306" s="88">
        <v>3</v>
      </c>
      <c r="BC306" s="88">
        <v>49</v>
      </c>
      <c r="BD306" s="88">
        <v>59</v>
      </c>
      <c r="BE306" s="88">
        <v>11</v>
      </c>
      <c r="BF306" s="88">
        <v>18</v>
      </c>
      <c r="BG306" s="88">
        <v>1</v>
      </c>
      <c r="BH306" s="88">
        <v>1</v>
      </c>
      <c r="BI306" s="88">
        <v>6</v>
      </c>
      <c r="BJ306" s="88">
        <v>6</v>
      </c>
      <c r="BK306" s="88">
        <v>17</v>
      </c>
      <c r="BL306" s="88">
        <v>11</v>
      </c>
      <c r="BM306" s="88">
        <v>0</v>
      </c>
      <c r="BN306" s="88">
        <v>3</v>
      </c>
      <c r="BO306" s="88">
        <v>1</v>
      </c>
      <c r="BP306" s="88">
        <v>10</v>
      </c>
      <c r="BQ306" s="88">
        <v>720.18</v>
      </c>
      <c r="BR306" s="88">
        <v>1.97</v>
      </c>
      <c r="BS306" s="88">
        <v>181.15</v>
      </c>
      <c r="BT306" s="88">
        <v>0</v>
      </c>
      <c r="BU306" s="88">
        <v>37.67</v>
      </c>
      <c r="BV306" s="88">
        <v>0</v>
      </c>
      <c r="BW306" s="88">
        <v>0.25</v>
      </c>
      <c r="BX306" s="88">
        <v>47.82</v>
      </c>
      <c r="BY306" s="88">
        <v>127.21</v>
      </c>
      <c r="BZ306" s="88">
        <v>97.83</v>
      </c>
      <c r="CA306" s="88">
        <v>50.21</v>
      </c>
      <c r="CB306" s="88">
        <v>63.68</v>
      </c>
      <c r="CC306" s="88">
        <v>1</v>
      </c>
      <c r="CD306" s="88">
        <v>1</v>
      </c>
      <c r="CE306" s="88">
        <v>7.94</v>
      </c>
      <c r="CF306" s="88">
        <v>8</v>
      </c>
      <c r="CG306" s="88">
        <v>41.34</v>
      </c>
      <c r="CH306" s="88">
        <v>52</v>
      </c>
      <c r="CI306" s="88">
        <v>0</v>
      </c>
      <c r="CJ306" s="88">
        <v>23.78</v>
      </c>
      <c r="CK306" s="88">
        <v>1</v>
      </c>
      <c r="CL306" s="88">
        <v>15</v>
      </c>
    </row>
    <row r="307" spans="1:90" x14ac:dyDescent="0.3">
      <c r="A307" s="91" t="s">
        <v>761</v>
      </c>
      <c r="B307" s="91" t="s">
        <v>1036</v>
      </c>
      <c r="C307" s="91">
        <v>40049</v>
      </c>
      <c r="D307" s="102" t="s">
        <v>1064</v>
      </c>
      <c r="E307" s="93">
        <v>4.3443631887625802</v>
      </c>
      <c r="F307" s="91">
        <v>292.67</v>
      </c>
      <c r="G307" s="108">
        <v>4.064861111111111</v>
      </c>
      <c r="H307" s="91">
        <v>7</v>
      </c>
      <c r="I307" s="91">
        <v>14.02</v>
      </c>
      <c r="J307" s="91">
        <v>0</v>
      </c>
      <c r="K307" s="91">
        <v>9</v>
      </c>
      <c r="L307" s="91">
        <v>0</v>
      </c>
      <c r="M307" s="91">
        <v>0</v>
      </c>
      <c r="N307" s="91">
        <v>12</v>
      </c>
      <c r="O307" s="91">
        <v>12</v>
      </c>
      <c r="P307" s="91">
        <v>3</v>
      </c>
      <c r="Q307" s="91">
        <v>13</v>
      </c>
      <c r="R307" s="91">
        <v>0</v>
      </c>
      <c r="S307" s="91">
        <v>1</v>
      </c>
      <c r="T307" s="91">
        <v>0</v>
      </c>
      <c r="U307" s="91">
        <v>5</v>
      </c>
      <c r="V307" s="91">
        <v>5</v>
      </c>
      <c r="W307" s="91">
        <v>1</v>
      </c>
      <c r="X307" s="91">
        <v>5</v>
      </c>
      <c r="Y307" s="91">
        <v>2</v>
      </c>
      <c r="Z307" s="91">
        <v>4</v>
      </c>
      <c r="AA307" s="91">
        <v>0</v>
      </c>
      <c r="AB307" s="91">
        <v>138.11000000000001</v>
      </c>
      <c r="AC307" s="91">
        <v>0</v>
      </c>
      <c r="AD307" s="91">
        <v>0</v>
      </c>
      <c r="AE307" s="91">
        <v>13</v>
      </c>
      <c r="AF307" s="91">
        <v>22</v>
      </c>
      <c r="AG307" s="91">
        <v>6</v>
      </c>
      <c r="AH307" s="91">
        <v>34.369999999999997</v>
      </c>
      <c r="AI307" s="91">
        <v>0</v>
      </c>
      <c r="AJ307" s="91">
        <v>2</v>
      </c>
      <c r="AK307" s="91">
        <v>0</v>
      </c>
      <c r="AL307" s="91">
        <v>5</v>
      </c>
      <c r="AM307" s="91">
        <v>4.54</v>
      </c>
      <c r="AN307" s="91">
        <v>1</v>
      </c>
      <c r="AO307" s="91">
        <v>60.41</v>
      </c>
      <c r="AP307" s="91">
        <v>1.24</v>
      </c>
      <c r="AQ307" s="91">
        <v>5</v>
      </c>
      <c r="AR307" s="88">
        <v>84</v>
      </c>
      <c r="AS307" s="88">
        <f t="shared" si="4"/>
        <v>72</v>
      </c>
      <c r="AT307" s="109">
        <v>-14.285714285714285</v>
      </c>
      <c r="AU307" s="88">
        <v>84</v>
      </c>
      <c r="AV307" s="88">
        <v>0</v>
      </c>
      <c r="AW307" s="88">
        <v>14</v>
      </c>
      <c r="AX307" s="88">
        <v>0</v>
      </c>
      <c r="AY307" s="88">
        <v>2</v>
      </c>
      <c r="AZ307" s="88">
        <v>0</v>
      </c>
      <c r="BA307" s="88">
        <v>0</v>
      </c>
      <c r="BB307" s="88">
        <v>0</v>
      </c>
      <c r="BC307" s="88">
        <v>15</v>
      </c>
      <c r="BD307" s="88">
        <v>16</v>
      </c>
      <c r="BE307" s="88">
        <v>1</v>
      </c>
      <c r="BF307" s="88">
        <v>14</v>
      </c>
      <c r="BG307" s="88">
        <v>6</v>
      </c>
      <c r="BH307" s="88">
        <v>1</v>
      </c>
      <c r="BI307" s="88">
        <v>3</v>
      </c>
      <c r="BJ307" s="88">
        <v>0</v>
      </c>
      <c r="BK307" s="88">
        <v>4</v>
      </c>
      <c r="BL307" s="88">
        <v>2</v>
      </c>
      <c r="BM307" s="88">
        <v>0</v>
      </c>
      <c r="BN307" s="88">
        <v>3</v>
      </c>
      <c r="BO307" s="88">
        <v>5</v>
      </c>
      <c r="BP307" s="88">
        <v>6</v>
      </c>
      <c r="BQ307" s="88">
        <v>267.18</v>
      </c>
      <c r="BR307" s="88">
        <v>0</v>
      </c>
      <c r="BS307" s="88">
        <v>116.52</v>
      </c>
      <c r="BT307" s="88">
        <v>0</v>
      </c>
      <c r="BU307" s="88">
        <v>6</v>
      </c>
      <c r="BV307" s="88">
        <v>0</v>
      </c>
      <c r="BW307" s="88">
        <v>0</v>
      </c>
      <c r="BX307" s="88">
        <v>0</v>
      </c>
      <c r="BY307" s="88">
        <v>19.239999999999998</v>
      </c>
      <c r="BZ307" s="88">
        <v>26.75</v>
      </c>
      <c r="CA307" s="88">
        <v>1</v>
      </c>
      <c r="CB307" s="88">
        <v>37.18</v>
      </c>
      <c r="CC307" s="88">
        <v>9.5</v>
      </c>
      <c r="CD307" s="88">
        <v>1</v>
      </c>
      <c r="CE307" s="88">
        <v>8</v>
      </c>
      <c r="CF307" s="88">
        <v>0</v>
      </c>
      <c r="CG307" s="88">
        <v>6</v>
      </c>
      <c r="CH307" s="88">
        <v>5.51</v>
      </c>
      <c r="CI307" s="88">
        <v>0</v>
      </c>
      <c r="CJ307" s="88">
        <v>27.35</v>
      </c>
      <c r="CK307" s="88">
        <v>11.63</v>
      </c>
      <c r="CL307" s="88">
        <v>7</v>
      </c>
    </row>
    <row r="308" spans="1:90" x14ac:dyDescent="0.3">
      <c r="A308" s="91" t="s">
        <v>761</v>
      </c>
      <c r="B308" s="91" t="s">
        <v>1036</v>
      </c>
      <c r="C308" s="91">
        <v>40050</v>
      </c>
      <c r="D308" s="102" t="s">
        <v>1065</v>
      </c>
      <c r="E308" s="93">
        <v>44.912723169841378</v>
      </c>
      <c r="F308" s="91">
        <v>416.84</v>
      </c>
      <c r="G308" s="108">
        <v>2.6382278481012658</v>
      </c>
      <c r="H308" s="91">
        <v>5</v>
      </c>
      <c r="I308" s="91">
        <v>22.58</v>
      </c>
      <c r="J308" s="91">
        <v>0</v>
      </c>
      <c r="K308" s="91">
        <v>30</v>
      </c>
      <c r="L308" s="91">
        <v>4</v>
      </c>
      <c r="M308" s="91">
        <v>0</v>
      </c>
      <c r="N308" s="91">
        <v>28</v>
      </c>
      <c r="O308" s="91">
        <v>31</v>
      </c>
      <c r="P308" s="91">
        <v>17</v>
      </c>
      <c r="Q308" s="91">
        <v>21</v>
      </c>
      <c r="R308" s="91">
        <v>2</v>
      </c>
      <c r="S308" s="91">
        <v>2</v>
      </c>
      <c r="T308" s="91">
        <v>2</v>
      </c>
      <c r="U308" s="91">
        <v>13</v>
      </c>
      <c r="V308" s="91">
        <v>4</v>
      </c>
      <c r="W308" s="91">
        <v>0</v>
      </c>
      <c r="X308" s="91">
        <v>0</v>
      </c>
      <c r="Y308" s="91">
        <v>0</v>
      </c>
      <c r="Z308" s="91">
        <v>4</v>
      </c>
      <c r="AA308" s="91">
        <v>0</v>
      </c>
      <c r="AB308" s="91">
        <v>150.66999999999999</v>
      </c>
      <c r="AC308" s="91">
        <v>4.17</v>
      </c>
      <c r="AD308" s="91">
        <v>0</v>
      </c>
      <c r="AE308" s="91">
        <v>74.89</v>
      </c>
      <c r="AF308" s="91">
        <v>47.02</v>
      </c>
      <c r="AG308" s="91">
        <v>26.37</v>
      </c>
      <c r="AH308" s="91">
        <v>71.37</v>
      </c>
      <c r="AI308" s="91">
        <v>2.83</v>
      </c>
      <c r="AJ308" s="91">
        <v>5</v>
      </c>
      <c r="AK308" s="91">
        <v>1</v>
      </c>
      <c r="AL308" s="91">
        <v>17.78</v>
      </c>
      <c r="AM308" s="91">
        <v>9.18</v>
      </c>
      <c r="AN308" s="91">
        <v>0</v>
      </c>
      <c r="AO308" s="91">
        <v>0</v>
      </c>
      <c r="AP308" s="91">
        <v>0</v>
      </c>
      <c r="AQ308" s="91">
        <v>6.56</v>
      </c>
      <c r="AR308" s="88">
        <v>201</v>
      </c>
      <c r="AS308" s="88">
        <f t="shared" si="4"/>
        <v>158</v>
      </c>
      <c r="AT308" s="109">
        <v>-21.393034825870647</v>
      </c>
      <c r="AU308" s="88">
        <v>201</v>
      </c>
      <c r="AV308" s="88">
        <v>0</v>
      </c>
      <c r="AW308" s="88">
        <v>39</v>
      </c>
      <c r="AX308" s="88">
        <v>0</v>
      </c>
      <c r="AY308" s="88">
        <v>8</v>
      </c>
      <c r="AZ308" s="88">
        <v>0</v>
      </c>
      <c r="BA308" s="88">
        <v>1</v>
      </c>
      <c r="BB308" s="88">
        <v>0</v>
      </c>
      <c r="BC308" s="88">
        <v>31</v>
      </c>
      <c r="BD308" s="88">
        <v>44</v>
      </c>
      <c r="BE308" s="88">
        <v>22</v>
      </c>
      <c r="BF308" s="88">
        <v>31</v>
      </c>
      <c r="BG308" s="88">
        <v>10</v>
      </c>
      <c r="BH308" s="88">
        <v>3</v>
      </c>
      <c r="BI308" s="88">
        <v>3</v>
      </c>
      <c r="BJ308" s="88">
        <v>4</v>
      </c>
      <c r="BK308" s="88">
        <v>13</v>
      </c>
      <c r="BL308" s="88">
        <v>2</v>
      </c>
      <c r="BM308" s="88">
        <v>0</v>
      </c>
      <c r="BN308" s="88">
        <v>1</v>
      </c>
      <c r="BO308" s="88">
        <v>0</v>
      </c>
      <c r="BP308" s="88">
        <v>7</v>
      </c>
      <c r="BQ308" s="88">
        <v>525.54999999999995</v>
      </c>
      <c r="BR308" s="88">
        <v>0</v>
      </c>
      <c r="BS308" s="88">
        <v>163.96</v>
      </c>
      <c r="BT308" s="88">
        <v>0</v>
      </c>
      <c r="BU308" s="88">
        <v>50.26</v>
      </c>
      <c r="BV308" s="88">
        <v>0</v>
      </c>
      <c r="BW308" s="88">
        <v>1</v>
      </c>
      <c r="BX308" s="88">
        <v>0</v>
      </c>
      <c r="BY308" s="88">
        <v>90.6</v>
      </c>
      <c r="BZ308" s="88">
        <v>80.47</v>
      </c>
      <c r="CA308" s="88">
        <v>37.25</v>
      </c>
      <c r="CB308" s="88">
        <v>107.92</v>
      </c>
      <c r="CC308" s="88">
        <v>33.89</v>
      </c>
      <c r="CD308" s="88">
        <v>3</v>
      </c>
      <c r="CE308" s="88">
        <v>8</v>
      </c>
      <c r="CF308" s="88">
        <v>4</v>
      </c>
      <c r="CG308" s="88">
        <v>16.32</v>
      </c>
      <c r="CH308" s="88">
        <v>1.81</v>
      </c>
      <c r="CI308" s="88">
        <v>0</v>
      </c>
      <c r="CJ308" s="88">
        <v>1</v>
      </c>
      <c r="CK308" s="88">
        <v>0</v>
      </c>
      <c r="CL308" s="88">
        <v>10.220000000000001</v>
      </c>
    </row>
    <row r="309" spans="1:90" x14ac:dyDescent="0.3">
      <c r="A309" s="91" t="s">
        <v>761</v>
      </c>
      <c r="B309" s="91" t="s">
        <v>1066</v>
      </c>
      <c r="C309" s="91">
        <v>99001</v>
      </c>
      <c r="D309" s="102" t="s">
        <v>1067</v>
      </c>
      <c r="E309" s="93">
        <v>28.014703992185293</v>
      </c>
      <c r="F309" s="91">
        <v>6056.16</v>
      </c>
      <c r="G309" s="108">
        <v>2.6856585365853656</v>
      </c>
      <c r="H309" s="91">
        <v>311</v>
      </c>
      <c r="I309" s="91">
        <v>1162.52</v>
      </c>
      <c r="J309" s="91">
        <v>0</v>
      </c>
      <c r="K309" s="91">
        <v>84</v>
      </c>
      <c r="L309" s="91">
        <v>1</v>
      </c>
      <c r="M309" s="91">
        <v>3</v>
      </c>
      <c r="N309" s="91">
        <v>278</v>
      </c>
      <c r="O309" s="91">
        <v>483</v>
      </c>
      <c r="P309" s="91">
        <v>33</v>
      </c>
      <c r="Q309" s="91">
        <v>513</v>
      </c>
      <c r="R309" s="91">
        <v>31</v>
      </c>
      <c r="S309" s="91">
        <v>44</v>
      </c>
      <c r="T309" s="91">
        <v>237</v>
      </c>
      <c r="U309" s="91">
        <v>180</v>
      </c>
      <c r="V309" s="91">
        <v>75</v>
      </c>
      <c r="W309" s="91">
        <v>5</v>
      </c>
      <c r="X309" s="91">
        <v>86</v>
      </c>
      <c r="Y309" s="91">
        <v>119</v>
      </c>
      <c r="Z309" s="91">
        <v>83</v>
      </c>
      <c r="AA309" s="91">
        <v>0</v>
      </c>
      <c r="AB309" s="91">
        <v>389.01</v>
      </c>
      <c r="AC309" s="91">
        <v>1</v>
      </c>
      <c r="AD309" s="91">
        <v>50.3</v>
      </c>
      <c r="AE309" s="91">
        <v>592.20000000000005</v>
      </c>
      <c r="AF309" s="91">
        <v>1073.49</v>
      </c>
      <c r="AG309" s="91">
        <v>72.14</v>
      </c>
      <c r="AH309" s="91">
        <v>1795.2</v>
      </c>
      <c r="AI309" s="91">
        <v>115.88</v>
      </c>
      <c r="AJ309" s="91">
        <v>153.84</v>
      </c>
      <c r="AK309" s="91">
        <v>449.27</v>
      </c>
      <c r="AL309" s="91">
        <v>348.86</v>
      </c>
      <c r="AM309" s="91">
        <v>154.03</v>
      </c>
      <c r="AN309" s="91">
        <v>8.4499999999999993</v>
      </c>
      <c r="AO309" s="91">
        <v>391.78</v>
      </c>
      <c r="AP309" s="91">
        <v>311.5</v>
      </c>
      <c r="AQ309" s="91">
        <v>149.21</v>
      </c>
      <c r="AR309" s="88">
        <v>2365</v>
      </c>
      <c r="AS309" s="88">
        <f t="shared" si="4"/>
        <v>2255</v>
      </c>
      <c r="AT309" s="109">
        <v>-4.6511627906976747</v>
      </c>
      <c r="AU309" s="88">
        <v>2365</v>
      </c>
      <c r="AV309" s="88">
        <v>0</v>
      </c>
      <c r="AW309" s="88">
        <v>81</v>
      </c>
      <c r="AX309" s="88">
        <v>0</v>
      </c>
      <c r="AY309" s="88">
        <v>18</v>
      </c>
      <c r="AZ309" s="88">
        <v>0</v>
      </c>
      <c r="BA309" s="88">
        <v>1</v>
      </c>
      <c r="BB309" s="88">
        <v>3</v>
      </c>
      <c r="BC309" s="88">
        <v>323</v>
      </c>
      <c r="BD309" s="88">
        <v>535</v>
      </c>
      <c r="BE309" s="88">
        <v>53</v>
      </c>
      <c r="BF309" s="88">
        <v>530</v>
      </c>
      <c r="BG309" s="88">
        <v>335</v>
      </c>
      <c r="BH309" s="88">
        <v>33</v>
      </c>
      <c r="BI309" s="88">
        <v>38</v>
      </c>
      <c r="BJ309" s="88">
        <v>256</v>
      </c>
      <c r="BK309" s="88">
        <v>164</v>
      </c>
      <c r="BL309" s="88">
        <v>58</v>
      </c>
      <c r="BM309" s="88">
        <v>5</v>
      </c>
      <c r="BN309" s="88">
        <v>83</v>
      </c>
      <c r="BO309" s="88">
        <v>123</v>
      </c>
      <c r="BP309" s="88">
        <v>79</v>
      </c>
      <c r="BQ309" s="88">
        <v>6932.55</v>
      </c>
      <c r="BR309" s="88">
        <v>0</v>
      </c>
      <c r="BS309" s="88">
        <v>386.21</v>
      </c>
      <c r="BT309" s="88">
        <v>0</v>
      </c>
      <c r="BU309" s="88">
        <v>116.51</v>
      </c>
      <c r="BV309" s="88">
        <v>0</v>
      </c>
      <c r="BW309" s="88">
        <v>1</v>
      </c>
      <c r="BX309" s="88">
        <v>6</v>
      </c>
      <c r="BY309" s="88">
        <v>768.81</v>
      </c>
      <c r="BZ309" s="88">
        <v>1200.51</v>
      </c>
      <c r="CA309" s="88">
        <v>127.27</v>
      </c>
      <c r="CB309" s="88">
        <v>2280.3200000000002</v>
      </c>
      <c r="CC309" s="88">
        <v>1615.21</v>
      </c>
      <c r="CD309" s="88">
        <v>112.37</v>
      </c>
      <c r="CE309" s="88">
        <v>163.18</v>
      </c>
      <c r="CF309" s="88">
        <v>434.42</v>
      </c>
      <c r="CG309" s="88">
        <v>351.91</v>
      </c>
      <c r="CH309" s="88">
        <v>164.71</v>
      </c>
      <c r="CI309" s="88">
        <v>17.72</v>
      </c>
      <c r="CJ309" s="88">
        <v>389.49</v>
      </c>
      <c r="CK309" s="88">
        <v>369.79</v>
      </c>
      <c r="CL309" s="88">
        <v>158.84</v>
      </c>
    </row>
    <row r="310" spans="1:90" x14ac:dyDescent="0.3">
      <c r="A310" s="91" t="s">
        <v>761</v>
      </c>
      <c r="B310" s="91" t="s">
        <v>1066</v>
      </c>
      <c r="C310" s="91">
        <v>99002</v>
      </c>
      <c r="D310" s="102" t="s">
        <v>1068</v>
      </c>
      <c r="E310" s="93">
        <v>6.2329808839467047</v>
      </c>
      <c r="F310" s="91">
        <v>7208.64</v>
      </c>
      <c r="G310" s="108">
        <v>2.9114054927302102</v>
      </c>
      <c r="H310" s="91">
        <v>244</v>
      </c>
      <c r="I310" s="91">
        <v>837.83</v>
      </c>
      <c r="J310" s="91">
        <v>0</v>
      </c>
      <c r="K310" s="91">
        <v>119</v>
      </c>
      <c r="L310" s="91">
        <v>9</v>
      </c>
      <c r="M310" s="91">
        <v>2</v>
      </c>
      <c r="N310" s="91">
        <v>155</v>
      </c>
      <c r="O310" s="91">
        <v>608</v>
      </c>
      <c r="P310" s="91">
        <v>49</v>
      </c>
      <c r="Q310" s="91">
        <v>441</v>
      </c>
      <c r="R310" s="91">
        <v>46</v>
      </c>
      <c r="S310" s="91">
        <v>50</v>
      </c>
      <c r="T310" s="91">
        <v>300</v>
      </c>
      <c r="U310" s="91">
        <v>270</v>
      </c>
      <c r="V310" s="91">
        <v>91</v>
      </c>
      <c r="W310" s="91">
        <v>14</v>
      </c>
      <c r="X310" s="91">
        <v>117</v>
      </c>
      <c r="Y310" s="91">
        <v>98</v>
      </c>
      <c r="Z310" s="91">
        <v>107</v>
      </c>
      <c r="AA310" s="91">
        <v>0</v>
      </c>
      <c r="AB310" s="91">
        <v>1098.03</v>
      </c>
      <c r="AC310" s="91">
        <v>2</v>
      </c>
      <c r="AD310" s="91">
        <v>6</v>
      </c>
      <c r="AE310" s="91">
        <v>275.37</v>
      </c>
      <c r="AF310" s="91">
        <v>1573.64</v>
      </c>
      <c r="AG310" s="91">
        <v>260.94</v>
      </c>
      <c r="AH310" s="91">
        <v>1610.77</v>
      </c>
      <c r="AI310" s="91">
        <v>153.28</v>
      </c>
      <c r="AJ310" s="91">
        <v>144.78</v>
      </c>
      <c r="AK310" s="91">
        <v>474.68</v>
      </c>
      <c r="AL310" s="91">
        <v>415.38</v>
      </c>
      <c r="AM310" s="91">
        <v>445.26</v>
      </c>
      <c r="AN310" s="91">
        <v>13.58</v>
      </c>
      <c r="AO310" s="91">
        <v>243.18</v>
      </c>
      <c r="AP310" s="91">
        <v>250.51</v>
      </c>
      <c r="AQ310" s="91">
        <v>241.24</v>
      </c>
      <c r="AR310" s="88">
        <v>2529</v>
      </c>
      <c r="AS310" s="88">
        <f t="shared" si="4"/>
        <v>2476</v>
      </c>
      <c r="AT310" s="109">
        <v>-2.0956899960458677</v>
      </c>
      <c r="AU310" s="88">
        <v>2529</v>
      </c>
      <c r="AV310" s="88">
        <v>0</v>
      </c>
      <c r="AW310" s="88">
        <v>126</v>
      </c>
      <c r="AX310" s="88">
        <v>0</v>
      </c>
      <c r="AY310" s="88">
        <v>19</v>
      </c>
      <c r="AZ310" s="88">
        <v>0</v>
      </c>
      <c r="BA310" s="88">
        <v>3</v>
      </c>
      <c r="BB310" s="88">
        <v>3</v>
      </c>
      <c r="BC310" s="88">
        <v>216</v>
      </c>
      <c r="BD310" s="88">
        <v>689</v>
      </c>
      <c r="BE310" s="88">
        <v>64</v>
      </c>
      <c r="BF310" s="88">
        <v>447</v>
      </c>
      <c r="BG310" s="88">
        <v>252</v>
      </c>
      <c r="BH310" s="88">
        <v>44</v>
      </c>
      <c r="BI310" s="88">
        <v>48</v>
      </c>
      <c r="BJ310" s="88">
        <v>288</v>
      </c>
      <c r="BK310" s="88">
        <v>239</v>
      </c>
      <c r="BL310" s="88">
        <v>56</v>
      </c>
      <c r="BM310" s="88">
        <v>10</v>
      </c>
      <c r="BN310" s="88">
        <v>86</v>
      </c>
      <c r="BO310" s="88">
        <v>105</v>
      </c>
      <c r="BP310" s="88">
        <v>105</v>
      </c>
      <c r="BQ310" s="88">
        <v>7472.03</v>
      </c>
      <c r="BR310" s="88">
        <v>0</v>
      </c>
      <c r="BS310" s="88">
        <v>912.96</v>
      </c>
      <c r="BT310" s="88">
        <v>0</v>
      </c>
      <c r="BU310" s="88">
        <v>72.260000000000005</v>
      </c>
      <c r="BV310" s="88">
        <v>0</v>
      </c>
      <c r="BW310" s="88">
        <v>3</v>
      </c>
      <c r="BX310" s="88">
        <v>9</v>
      </c>
      <c r="BY310" s="88">
        <v>440.06</v>
      </c>
      <c r="BZ310" s="88">
        <v>1641.89</v>
      </c>
      <c r="CA310" s="88">
        <v>262.89999999999998</v>
      </c>
      <c r="CB310" s="88">
        <v>2013.56</v>
      </c>
      <c r="CC310" s="88">
        <v>1220.47</v>
      </c>
      <c r="CD310" s="88">
        <v>128.78</v>
      </c>
      <c r="CE310" s="88">
        <v>171.37</v>
      </c>
      <c r="CF310" s="88">
        <v>407.09</v>
      </c>
      <c r="CG310" s="88">
        <v>381.08</v>
      </c>
      <c r="CH310" s="88">
        <v>331.97</v>
      </c>
      <c r="CI310" s="88">
        <v>28.37</v>
      </c>
      <c r="CJ310" s="88">
        <v>199.61</v>
      </c>
      <c r="CK310" s="88">
        <v>276.38</v>
      </c>
      <c r="CL310" s="88">
        <v>264.01</v>
      </c>
    </row>
    <row r="311" spans="1:90" x14ac:dyDescent="0.3">
      <c r="A311" s="91" t="s">
        <v>761</v>
      </c>
      <c r="B311" s="91" t="s">
        <v>1066</v>
      </c>
      <c r="C311" s="91">
        <v>99003</v>
      </c>
      <c r="D311" s="102" t="s">
        <v>1069</v>
      </c>
      <c r="E311" s="93">
        <v>13.334189085111269</v>
      </c>
      <c r="F311" s="91">
        <v>4008.87</v>
      </c>
      <c r="G311" s="108">
        <v>4.1977696335078534</v>
      </c>
      <c r="H311" s="91">
        <v>4</v>
      </c>
      <c r="I311" s="91">
        <v>7.67</v>
      </c>
      <c r="J311" s="91">
        <v>0</v>
      </c>
      <c r="K311" s="91">
        <v>153</v>
      </c>
      <c r="L311" s="91">
        <v>6</v>
      </c>
      <c r="M311" s="91">
        <v>9</v>
      </c>
      <c r="N311" s="91">
        <v>127</v>
      </c>
      <c r="O311" s="91">
        <v>245</v>
      </c>
      <c r="P311" s="91">
        <v>31</v>
      </c>
      <c r="Q311" s="91">
        <v>45</v>
      </c>
      <c r="R311" s="91">
        <v>18</v>
      </c>
      <c r="S311" s="91">
        <v>23</v>
      </c>
      <c r="T311" s="91">
        <v>73</v>
      </c>
      <c r="U311" s="91">
        <v>82</v>
      </c>
      <c r="V311" s="91">
        <v>57</v>
      </c>
      <c r="W311" s="91">
        <v>4</v>
      </c>
      <c r="X311" s="91">
        <v>39</v>
      </c>
      <c r="Y311" s="91">
        <v>11</v>
      </c>
      <c r="Z311" s="91">
        <v>32</v>
      </c>
      <c r="AA311" s="91">
        <v>0</v>
      </c>
      <c r="AB311" s="91">
        <v>1480.18</v>
      </c>
      <c r="AC311" s="91">
        <v>4.34</v>
      </c>
      <c r="AD311" s="91">
        <v>243.04</v>
      </c>
      <c r="AE311" s="91">
        <v>281.26</v>
      </c>
      <c r="AF311" s="91">
        <v>839.96</v>
      </c>
      <c r="AG311" s="91">
        <v>58.24</v>
      </c>
      <c r="AH311" s="91">
        <v>208.2</v>
      </c>
      <c r="AI311" s="91">
        <v>77.180000000000007</v>
      </c>
      <c r="AJ311" s="91">
        <v>46</v>
      </c>
      <c r="AK311" s="91">
        <v>114.05</v>
      </c>
      <c r="AL311" s="91">
        <v>138.94</v>
      </c>
      <c r="AM311" s="91">
        <v>157.29</v>
      </c>
      <c r="AN311" s="91">
        <v>4</v>
      </c>
      <c r="AO311" s="91">
        <v>258.64</v>
      </c>
      <c r="AP311" s="91">
        <v>28.45</v>
      </c>
      <c r="AQ311" s="91">
        <v>69.099999999999994</v>
      </c>
      <c r="AR311" s="88">
        <v>997</v>
      </c>
      <c r="AS311" s="88">
        <f t="shared" si="4"/>
        <v>955</v>
      </c>
      <c r="AT311" s="109">
        <v>-4.212637913741224</v>
      </c>
      <c r="AU311" s="88">
        <v>997</v>
      </c>
      <c r="AV311" s="88">
        <v>0</v>
      </c>
      <c r="AW311" s="88">
        <v>167</v>
      </c>
      <c r="AX311" s="88">
        <v>0</v>
      </c>
      <c r="AY311" s="88">
        <v>16</v>
      </c>
      <c r="AZ311" s="88">
        <v>1</v>
      </c>
      <c r="BA311" s="88">
        <v>11</v>
      </c>
      <c r="BB311" s="88">
        <v>6</v>
      </c>
      <c r="BC311" s="88">
        <v>170</v>
      </c>
      <c r="BD311" s="88">
        <v>259</v>
      </c>
      <c r="BE311" s="88">
        <v>42</v>
      </c>
      <c r="BF311" s="88">
        <v>47</v>
      </c>
      <c r="BG311" s="88">
        <v>4</v>
      </c>
      <c r="BH311" s="88">
        <v>14</v>
      </c>
      <c r="BI311" s="88">
        <v>18</v>
      </c>
      <c r="BJ311" s="88">
        <v>93</v>
      </c>
      <c r="BK311" s="88">
        <v>70</v>
      </c>
      <c r="BL311" s="88">
        <v>25</v>
      </c>
      <c r="BM311" s="88">
        <v>2</v>
      </c>
      <c r="BN311" s="88">
        <v>36</v>
      </c>
      <c r="BO311" s="88">
        <v>12</v>
      </c>
      <c r="BP311" s="88">
        <v>25</v>
      </c>
      <c r="BQ311" s="88">
        <v>4588.3500000000004</v>
      </c>
      <c r="BR311" s="88">
        <v>0</v>
      </c>
      <c r="BS311" s="88">
        <v>1770.54</v>
      </c>
      <c r="BT311" s="88">
        <v>0</v>
      </c>
      <c r="BU311" s="88">
        <v>109.92</v>
      </c>
      <c r="BV311" s="88">
        <v>17.98</v>
      </c>
      <c r="BW311" s="88">
        <v>84.89</v>
      </c>
      <c r="BX311" s="88">
        <v>271.33</v>
      </c>
      <c r="BY311" s="88">
        <v>453.03</v>
      </c>
      <c r="BZ311" s="88">
        <v>966.14</v>
      </c>
      <c r="CA311" s="88">
        <v>78.959999999999994</v>
      </c>
      <c r="CB311" s="88">
        <v>221.56</v>
      </c>
      <c r="CC311" s="88">
        <v>8.6300000000000008</v>
      </c>
      <c r="CD311" s="88">
        <v>46.18</v>
      </c>
      <c r="CE311" s="88">
        <v>47.2</v>
      </c>
      <c r="CF311" s="88">
        <v>182.53</v>
      </c>
      <c r="CG311" s="88">
        <v>109.83</v>
      </c>
      <c r="CH311" s="88">
        <v>141.69999999999999</v>
      </c>
      <c r="CI311" s="88">
        <v>2</v>
      </c>
      <c r="CJ311" s="88">
        <v>159.84</v>
      </c>
      <c r="CK311" s="88">
        <v>15.17</v>
      </c>
      <c r="CL311" s="88">
        <v>37.450000000000003</v>
      </c>
    </row>
    <row r="312" spans="1:90" x14ac:dyDescent="0.3">
      <c r="A312" s="91" t="s">
        <v>761</v>
      </c>
      <c r="B312" s="91" t="s">
        <v>1066</v>
      </c>
      <c r="C312" s="91">
        <v>99004</v>
      </c>
      <c r="D312" s="102" t="s">
        <v>1070</v>
      </c>
      <c r="E312" s="93">
        <v>40.56928370347201</v>
      </c>
      <c r="F312" s="91">
        <v>88.87</v>
      </c>
      <c r="G312" s="108">
        <v>1.4568852459016395</v>
      </c>
      <c r="H312" s="91">
        <v>1</v>
      </c>
      <c r="I312" s="91">
        <v>1.08</v>
      </c>
      <c r="J312" s="91">
        <v>0</v>
      </c>
      <c r="K312" s="91">
        <v>11</v>
      </c>
      <c r="L312" s="91">
        <v>0</v>
      </c>
      <c r="M312" s="91">
        <v>0</v>
      </c>
      <c r="N312" s="91">
        <v>19</v>
      </c>
      <c r="O312" s="91">
        <v>12</v>
      </c>
      <c r="P312" s="91">
        <v>3</v>
      </c>
      <c r="Q312" s="91">
        <v>5</v>
      </c>
      <c r="R312" s="91">
        <v>0</v>
      </c>
      <c r="S312" s="91">
        <v>1</v>
      </c>
      <c r="T312" s="91">
        <v>0</v>
      </c>
      <c r="U312" s="91">
        <v>5</v>
      </c>
      <c r="V312" s="91">
        <v>1</v>
      </c>
      <c r="W312" s="91">
        <v>0</v>
      </c>
      <c r="X312" s="91">
        <v>2</v>
      </c>
      <c r="Y312" s="91">
        <v>1</v>
      </c>
      <c r="Z312" s="91">
        <v>1</v>
      </c>
      <c r="AA312" s="91">
        <v>0</v>
      </c>
      <c r="AB312" s="91">
        <v>31.97</v>
      </c>
      <c r="AC312" s="91">
        <v>0</v>
      </c>
      <c r="AD312" s="91">
        <v>0</v>
      </c>
      <c r="AE312" s="91">
        <v>23.68</v>
      </c>
      <c r="AF312" s="91">
        <v>13.89</v>
      </c>
      <c r="AG312" s="91">
        <v>3</v>
      </c>
      <c r="AH312" s="91">
        <v>5.33</v>
      </c>
      <c r="AI312" s="91">
        <v>0</v>
      </c>
      <c r="AJ312" s="91">
        <v>1</v>
      </c>
      <c r="AK312" s="91">
        <v>0</v>
      </c>
      <c r="AL312" s="91">
        <v>5</v>
      </c>
      <c r="AM312" s="91">
        <v>1</v>
      </c>
      <c r="AN312" s="91">
        <v>0</v>
      </c>
      <c r="AO312" s="91">
        <v>2</v>
      </c>
      <c r="AP312" s="91">
        <v>1</v>
      </c>
      <c r="AQ312" s="91">
        <v>1</v>
      </c>
      <c r="AR312" s="88">
        <v>78</v>
      </c>
      <c r="AS312" s="88">
        <f t="shared" si="4"/>
        <v>61</v>
      </c>
      <c r="AT312" s="109">
        <v>-21.794871794871796</v>
      </c>
      <c r="AU312" s="88">
        <v>78</v>
      </c>
      <c r="AV312" s="88">
        <v>0</v>
      </c>
      <c r="AW312" s="88">
        <v>9</v>
      </c>
      <c r="AX312" s="88">
        <v>0</v>
      </c>
      <c r="AY312" s="88">
        <v>2</v>
      </c>
      <c r="AZ312" s="88">
        <v>0</v>
      </c>
      <c r="BA312" s="88">
        <v>0</v>
      </c>
      <c r="BB312" s="88">
        <v>0</v>
      </c>
      <c r="BC312" s="88">
        <v>20</v>
      </c>
      <c r="BD312" s="88">
        <v>21</v>
      </c>
      <c r="BE312" s="88">
        <v>2</v>
      </c>
      <c r="BF312" s="88">
        <v>5</v>
      </c>
      <c r="BG312" s="88">
        <v>2</v>
      </c>
      <c r="BH312" s="88">
        <v>1</v>
      </c>
      <c r="BI312" s="88">
        <v>2</v>
      </c>
      <c r="BJ312" s="88">
        <v>5</v>
      </c>
      <c r="BK312" s="88">
        <v>5</v>
      </c>
      <c r="BL312" s="88">
        <v>1</v>
      </c>
      <c r="BM312" s="88">
        <v>0</v>
      </c>
      <c r="BN312" s="88">
        <v>1</v>
      </c>
      <c r="BO312" s="88">
        <v>2</v>
      </c>
      <c r="BP312" s="88">
        <v>4</v>
      </c>
      <c r="BQ312" s="88">
        <v>141.49</v>
      </c>
      <c r="BR312" s="88">
        <v>0</v>
      </c>
      <c r="BS312" s="88">
        <v>42.32</v>
      </c>
      <c r="BT312" s="88">
        <v>0</v>
      </c>
      <c r="BU312" s="88">
        <v>5.53</v>
      </c>
      <c r="BV312" s="88">
        <v>0</v>
      </c>
      <c r="BW312" s="88">
        <v>0</v>
      </c>
      <c r="BX312" s="88">
        <v>0</v>
      </c>
      <c r="BY312" s="88">
        <v>27.67</v>
      </c>
      <c r="BZ312" s="88">
        <v>30.72</v>
      </c>
      <c r="CA312" s="88">
        <v>2</v>
      </c>
      <c r="CB312" s="88">
        <v>9.27</v>
      </c>
      <c r="CC312" s="88">
        <v>4.95</v>
      </c>
      <c r="CD312" s="88">
        <v>0.83</v>
      </c>
      <c r="CE312" s="88">
        <v>3</v>
      </c>
      <c r="CF312" s="88">
        <v>6</v>
      </c>
      <c r="CG312" s="88">
        <v>6</v>
      </c>
      <c r="CH312" s="88">
        <v>3.28</v>
      </c>
      <c r="CI312" s="88">
        <v>0</v>
      </c>
      <c r="CJ312" s="88">
        <v>1</v>
      </c>
      <c r="CK312" s="88">
        <v>6.54</v>
      </c>
      <c r="CL312" s="88">
        <v>2.86</v>
      </c>
    </row>
    <row r="313" spans="1:90" x14ac:dyDescent="0.3">
      <c r="A313" s="91" t="s">
        <v>761</v>
      </c>
      <c r="B313" s="91" t="s">
        <v>1066</v>
      </c>
      <c r="C313" s="91">
        <v>99005</v>
      </c>
      <c r="D313" s="102" t="s">
        <v>1071</v>
      </c>
      <c r="E313" s="93">
        <v>12.718457548765363</v>
      </c>
      <c r="F313" s="91">
        <v>4506.53</v>
      </c>
      <c r="G313" s="108">
        <v>2.9036920103092783</v>
      </c>
      <c r="H313" s="91">
        <v>118</v>
      </c>
      <c r="I313" s="91">
        <v>396</v>
      </c>
      <c r="J313" s="91">
        <v>0</v>
      </c>
      <c r="K313" s="91">
        <v>90</v>
      </c>
      <c r="L313" s="91">
        <v>1</v>
      </c>
      <c r="M313" s="91">
        <v>4</v>
      </c>
      <c r="N313" s="91">
        <v>216</v>
      </c>
      <c r="O313" s="91">
        <v>321</v>
      </c>
      <c r="P313" s="91">
        <v>58</v>
      </c>
      <c r="Q313" s="91">
        <v>255</v>
      </c>
      <c r="R313" s="91">
        <v>27</v>
      </c>
      <c r="S313" s="91">
        <v>17</v>
      </c>
      <c r="T313" s="91">
        <v>167</v>
      </c>
      <c r="U313" s="91">
        <v>152</v>
      </c>
      <c r="V313" s="91">
        <v>49</v>
      </c>
      <c r="W313" s="91">
        <v>7</v>
      </c>
      <c r="X313" s="91">
        <v>49</v>
      </c>
      <c r="Y313" s="91">
        <v>79</v>
      </c>
      <c r="Z313" s="91">
        <v>60</v>
      </c>
      <c r="AA313" s="91">
        <v>0</v>
      </c>
      <c r="AB313" s="91">
        <v>709.52</v>
      </c>
      <c r="AC313" s="91">
        <v>2</v>
      </c>
      <c r="AD313" s="91">
        <v>26.16</v>
      </c>
      <c r="AE313" s="91">
        <v>454.26</v>
      </c>
      <c r="AF313" s="91">
        <v>834.24</v>
      </c>
      <c r="AG313" s="91">
        <v>171.58</v>
      </c>
      <c r="AH313" s="91">
        <v>1004.03</v>
      </c>
      <c r="AI313" s="91">
        <v>120.81</v>
      </c>
      <c r="AJ313" s="91">
        <v>35.89</v>
      </c>
      <c r="AK313" s="91">
        <v>278.24</v>
      </c>
      <c r="AL313" s="91">
        <v>230.94</v>
      </c>
      <c r="AM313" s="91">
        <v>154.28</v>
      </c>
      <c r="AN313" s="91">
        <v>17.59</v>
      </c>
      <c r="AO313" s="91">
        <v>192.25</v>
      </c>
      <c r="AP313" s="91">
        <v>159.53</v>
      </c>
      <c r="AQ313" s="91">
        <v>115.21</v>
      </c>
      <c r="AR313" s="88">
        <v>1585</v>
      </c>
      <c r="AS313" s="88">
        <f t="shared" si="4"/>
        <v>1552</v>
      </c>
      <c r="AT313" s="109">
        <v>-2.0820189274447949</v>
      </c>
      <c r="AU313" s="88">
        <v>1585</v>
      </c>
      <c r="AV313" s="88">
        <v>0</v>
      </c>
      <c r="AW313" s="88">
        <v>116</v>
      </c>
      <c r="AX313" s="88">
        <v>0</v>
      </c>
      <c r="AY313" s="88">
        <v>10</v>
      </c>
      <c r="AZ313" s="88">
        <v>0</v>
      </c>
      <c r="BA313" s="88">
        <v>0</v>
      </c>
      <c r="BB313" s="88">
        <v>1</v>
      </c>
      <c r="BC313" s="88">
        <v>230</v>
      </c>
      <c r="BD313" s="88">
        <v>333</v>
      </c>
      <c r="BE313" s="88">
        <v>82</v>
      </c>
      <c r="BF313" s="88">
        <v>266</v>
      </c>
      <c r="BG313" s="88">
        <v>134</v>
      </c>
      <c r="BH313" s="88">
        <v>29</v>
      </c>
      <c r="BI313" s="88">
        <v>22</v>
      </c>
      <c r="BJ313" s="88">
        <v>161</v>
      </c>
      <c r="BK313" s="88">
        <v>151</v>
      </c>
      <c r="BL313" s="88">
        <v>30</v>
      </c>
      <c r="BM313" s="88">
        <v>5</v>
      </c>
      <c r="BN313" s="88">
        <v>35</v>
      </c>
      <c r="BO313" s="88">
        <v>78</v>
      </c>
      <c r="BP313" s="88">
        <v>46</v>
      </c>
      <c r="BQ313" s="88">
        <v>4732.55</v>
      </c>
      <c r="BR313" s="88">
        <v>0</v>
      </c>
      <c r="BS313" s="88">
        <v>650.79999999999995</v>
      </c>
      <c r="BT313" s="88">
        <v>0</v>
      </c>
      <c r="BU313" s="88">
        <v>50.41</v>
      </c>
      <c r="BV313" s="88">
        <v>0</v>
      </c>
      <c r="BW313" s="88">
        <v>0</v>
      </c>
      <c r="BX313" s="88">
        <v>7</v>
      </c>
      <c r="BY313" s="88">
        <v>522.67999999999995</v>
      </c>
      <c r="BZ313" s="88">
        <v>969.96</v>
      </c>
      <c r="CA313" s="88">
        <v>221.38</v>
      </c>
      <c r="CB313" s="88">
        <v>1179.72</v>
      </c>
      <c r="CC313" s="88">
        <v>571.79999999999995</v>
      </c>
      <c r="CD313" s="88">
        <v>90.2</v>
      </c>
      <c r="CE313" s="88">
        <v>56.14</v>
      </c>
      <c r="CF313" s="88">
        <v>341.94</v>
      </c>
      <c r="CG313" s="88">
        <v>286.31</v>
      </c>
      <c r="CH313" s="88">
        <v>48.44</v>
      </c>
      <c r="CI313" s="88">
        <v>16.38</v>
      </c>
      <c r="CJ313" s="88">
        <v>50.91</v>
      </c>
      <c r="CK313" s="88">
        <v>194.85</v>
      </c>
      <c r="CL313" s="88">
        <v>95.84</v>
      </c>
    </row>
    <row r="314" spans="1:90" x14ac:dyDescent="0.3">
      <c r="A314" s="91" t="s">
        <v>761</v>
      </c>
      <c r="B314" s="91" t="s">
        <v>1066</v>
      </c>
      <c r="C314" s="91">
        <v>99006</v>
      </c>
      <c r="D314" s="102" t="s">
        <v>1072</v>
      </c>
      <c r="E314" s="93">
        <v>2.0691082143596109</v>
      </c>
      <c r="F314" s="91">
        <v>256.87</v>
      </c>
      <c r="G314" s="108">
        <v>2.854111111111111</v>
      </c>
      <c r="H314" s="91">
        <v>1</v>
      </c>
      <c r="I314" s="91">
        <v>1</v>
      </c>
      <c r="J314" s="91">
        <v>0</v>
      </c>
      <c r="K314" s="91">
        <v>15</v>
      </c>
      <c r="L314" s="91">
        <v>1</v>
      </c>
      <c r="M314" s="91">
        <v>0</v>
      </c>
      <c r="N314" s="91">
        <v>10</v>
      </c>
      <c r="O314" s="91">
        <v>23</v>
      </c>
      <c r="P314" s="91">
        <v>3</v>
      </c>
      <c r="Q314" s="91">
        <v>10</v>
      </c>
      <c r="R314" s="91">
        <v>2</v>
      </c>
      <c r="S314" s="91">
        <v>1</v>
      </c>
      <c r="T314" s="91">
        <v>1</v>
      </c>
      <c r="U314" s="91">
        <v>12</v>
      </c>
      <c r="V314" s="91">
        <v>1</v>
      </c>
      <c r="W314" s="91">
        <v>0</v>
      </c>
      <c r="X314" s="91">
        <v>6</v>
      </c>
      <c r="Y314" s="91">
        <v>0</v>
      </c>
      <c r="Z314" s="91">
        <v>5</v>
      </c>
      <c r="AA314" s="91">
        <v>0</v>
      </c>
      <c r="AB314" s="91">
        <v>144.99</v>
      </c>
      <c r="AC314" s="91">
        <v>1</v>
      </c>
      <c r="AD314" s="91">
        <v>0</v>
      </c>
      <c r="AE314" s="91">
        <v>15.15</v>
      </c>
      <c r="AF314" s="91">
        <v>28.03</v>
      </c>
      <c r="AG314" s="91">
        <v>4</v>
      </c>
      <c r="AH314" s="91">
        <v>22.04</v>
      </c>
      <c r="AI314" s="91">
        <v>1.99</v>
      </c>
      <c r="AJ314" s="91">
        <v>4.05</v>
      </c>
      <c r="AK314" s="91">
        <v>1</v>
      </c>
      <c r="AL314" s="91">
        <v>18.55</v>
      </c>
      <c r="AM314" s="91">
        <v>2.31</v>
      </c>
      <c r="AN314" s="91">
        <v>0</v>
      </c>
      <c r="AO314" s="91">
        <v>7.76</v>
      </c>
      <c r="AP314" s="91">
        <v>0</v>
      </c>
      <c r="AQ314" s="91">
        <v>6</v>
      </c>
      <c r="AR314" s="88">
        <v>103</v>
      </c>
      <c r="AS314" s="88">
        <f t="shared" si="4"/>
        <v>90</v>
      </c>
      <c r="AT314" s="109">
        <v>-12.621359223300971</v>
      </c>
      <c r="AU314" s="88">
        <v>103</v>
      </c>
      <c r="AV314" s="88">
        <v>0</v>
      </c>
      <c r="AW314" s="88">
        <v>16</v>
      </c>
      <c r="AX314" s="88">
        <v>0</v>
      </c>
      <c r="AY314" s="88">
        <v>3</v>
      </c>
      <c r="AZ314" s="88">
        <v>0</v>
      </c>
      <c r="BA314" s="88">
        <v>0</v>
      </c>
      <c r="BB314" s="88">
        <v>0</v>
      </c>
      <c r="BC314" s="88">
        <v>14</v>
      </c>
      <c r="BD314" s="88">
        <v>24</v>
      </c>
      <c r="BE314" s="88">
        <v>6</v>
      </c>
      <c r="BF314" s="88">
        <v>8</v>
      </c>
      <c r="BG314" s="88">
        <v>0</v>
      </c>
      <c r="BH314" s="88">
        <v>1</v>
      </c>
      <c r="BI314" s="88">
        <v>1</v>
      </c>
      <c r="BJ314" s="88">
        <v>4</v>
      </c>
      <c r="BK314" s="88">
        <v>13</v>
      </c>
      <c r="BL314" s="88">
        <v>2</v>
      </c>
      <c r="BM314" s="88">
        <v>0</v>
      </c>
      <c r="BN314" s="88">
        <v>7</v>
      </c>
      <c r="BO314" s="88">
        <v>2</v>
      </c>
      <c r="BP314" s="88">
        <v>5</v>
      </c>
      <c r="BQ314" s="88">
        <v>294.17</v>
      </c>
      <c r="BR314" s="88">
        <v>0</v>
      </c>
      <c r="BS314" s="88">
        <v>134.85</v>
      </c>
      <c r="BT314" s="88">
        <v>0</v>
      </c>
      <c r="BU314" s="88">
        <v>10.62</v>
      </c>
      <c r="BV314" s="88">
        <v>0</v>
      </c>
      <c r="BW314" s="88">
        <v>0</v>
      </c>
      <c r="BX314" s="88">
        <v>0</v>
      </c>
      <c r="BY314" s="88">
        <v>20.38</v>
      </c>
      <c r="BZ314" s="88">
        <v>39.590000000000003</v>
      </c>
      <c r="CA314" s="88">
        <v>13.53</v>
      </c>
      <c r="CB314" s="88">
        <v>17.82</v>
      </c>
      <c r="CC314" s="88">
        <v>0</v>
      </c>
      <c r="CD314" s="88">
        <v>1</v>
      </c>
      <c r="CE314" s="88">
        <v>4.5</v>
      </c>
      <c r="CF314" s="88">
        <v>3</v>
      </c>
      <c r="CG314" s="88">
        <v>20.149999999999999</v>
      </c>
      <c r="CH314" s="88">
        <v>2</v>
      </c>
      <c r="CI314" s="88">
        <v>0</v>
      </c>
      <c r="CJ314" s="88">
        <v>29.95</v>
      </c>
      <c r="CK314" s="88">
        <v>2</v>
      </c>
      <c r="CL314" s="88">
        <v>5.4</v>
      </c>
    </row>
    <row r="315" spans="1:90" x14ac:dyDescent="0.3">
      <c r="A315" s="91" t="s">
        <v>761</v>
      </c>
      <c r="B315" s="91" t="s">
        <v>1066</v>
      </c>
      <c r="C315" s="91">
        <v>99008</v>
      </c>
      <c r="D315" s="102" t="s">
        <v>1073</v>
      </c>
      <c r="E315" s="93">
        <v>59.66277561608301</v>
      </c>
      <c r="F315" s="91">
        <v>335.98</v>
      </c>
      <c r="G315" s="108">
        <v>2.3828368794326242</v>
      </c>
      <c r="H315" s="91">
        <v>3</v>
      </c>
      <c r="I315" s="91">
        <v>4.2</v>
      </c>
      <c r="J315" s="91">
        <v>0</v>
      </c>
      <c r="K315" s="91">
        <v>19</v>
      </c>
      <c r="L315" s="91">
        <v>1</v>
      </c>
      <c r="M315" s="91">
        <v>0</v>
      </c>
      <c r="N315" s="91">
        <v>24</v>
      </c>
      <c r="O315" s="91">
        <v>40</v>
      </c>
      <c r="P315" s="91">
        <v>5</v>
      </c>
      <c r="Q315" s="91">
        <v>16</v>
      </c>
      <c r="R315" s="91">
        <v>3</v>
      </c>
      <c r="S315" s="91">
        <v>1</v>
      </c>
      <c r="T315" s="91">
        <v>6</v>
      </c>
      <c r="U315" s="91">
        <v>11</v>
      </c>
      <c r="V315" s="91">
        <v>3</v>
      </c>
      <c r="W315" s="91">
        <v>0</v>
      </c>
      <c r="X315" s="91">
        <v>5</v>
      </c>
      <c r="Y315" s="91">
        <v>2</v>
      </c>
      <c r="Z315" s="91">
        <v>5</v>
      </c>
      <c r="AA315" s="91">
        <v>0</v>
      </c>
      <c r="AB315" s="91">
        <v>69.39</v>
      </c>
      <c r="AC315" s="91">
        <v>0</v>
      </c>
      <c r="AD315" s="91">
        <v>0</v>
      </c>
      <c r="AE315" s="91">
        <v>53.19</v>
      </c>
      <c r="AF315" s="91">
        <v>59.29</v>
      </c>
      <c r="AG315" s="91">
        <v>6</v>
      </c>
      <c r="AH315" s="91">
        <v>41.67</v>
      </c>
      <c r="AI315" s="91">
        <v>3</v>
      </c>
      <c r="AJ315" s="91">
        <v>2</v>
      </c>
      <c r="AK315" s="91">
        <v>12</v>
      </c>
      <c r="AL315" s="91">
        <v>11</v>
      </c>
      <c r="AM315" s="91">
        <v>2.2000000000000002</v>
      </c>
      <c r="AN315" s="91">
        <v>0</v>
      </c>
      <c r="AO315" s="91">
        <v>68.42</v>
      </c>
      <c r="AP315" s="91">
        <v>2</v>
      </c>
      <c r="AQ315" s="91">
        <v>5.82</v>
      </c>
      <c r="AR315" s="88">
        <v>143</v>
      </c>
      <c r="AS315" s="88">
        <f t="shared" si="4"/>
        <v>141</v>
      </c>
      <c r="AT315" s="109">
        <v>-1.3986013986013985</v>
      </c>
      <c r="AU315" s="88">
        <v>143</v>
      </c>
      <c r="AV315" s="88">
        <v>0</v>
      </c>
      <c r="AW315" s="88">
        <v>14</v>
      </c>
      <c r="AX315" s="88">
        <v>0</v>
      </c>
      <c r="AY315" s="88">
        <v>3</v>
      </c>
      <c r="AZ315" s="88">
        <v>0</v>
      </c>
      <c r="BA315" s="88">
        <v>0</v>
      </c>
      <c r="BB315" s="88">
        <v>0</v>
      </c>
      <c r="BC315" s="88">
        <v>41</v>
      </c>
      <c r="BD315" s="88">
        <v>30</v>
      </c>
      <c r="BE315" s="88">
        <v>4</v>
      </c>
      <c r="BF315" s="88">
        <v>14</v>
      </c>
      <c r="BG315" s="88">
        <v>1</v>
      </c>
      <c r="BH315" s="88">
        <v>3</v>
      </c>
      <c r="BI315" s="88">
        <v>1</v>
      </c>
      <c r="BJ315" s="88">
        <v>9</v>
      </c>
      <c r="BK315" s="88">
        <v>15</v>
      </c>
      <c r="BL315" s="88">
        <v>1</v>
      </c>
      <c r="BM315" s="88">
        <v>0</v>
      </c>
      <c r="BN315" s="88">
        <v>8</v>
      </c>
      <c r="BO315" s="88">
        <v>2</v>
      </c>
      <c r="BP315" s="88">
        <v>1</v>
      </c>
      <c r="BQ315" s="88">
        <v>293.64</v>
      </c>
      <c r="BR315" s="88">
        <v>0</v>
      </c>
      <c r="BS315" s="88">
        <v>58.48</v>
      </c>
      <c r="BT315" s="88">
        <v>0</v>
      </c>
      <c r="BU315" s="88">
        <v>34.19</v>
      </c>
      <c r="BV315" s="88">
        <v>0</v>
      </c>
      <c r="BW315" s="88">
        <v>0</v>
      </c>
      <c r="BX315" s="88">
        <v>0</v>
      </c>
      <c r="BY315" s="88">
        <v>69.75</v>
      </c>
      <c r="BZ315" s="88">
        <v>46.55</v>
      </c>
      <c r="CA315" s="88">
        <v>5.09</v>
      </c>
      <c r="CB315" s="88">
        <v>37.630000000000003</v>
      </c>
      <c r="CC315" s="88">
        <v>2</v>
      </c>
      <c r="CD315" s="88">
        <v>4</v>
      </c>
      <c r="CE315" s="88">
        <v>1</v>
      </c>
      <c r="CF315" s="88">
        <v>8</v>
      </c>
      <c r="CG315" s="88">
        <v>16</v>
      </c>
      <c r="CH315" s="88">
        <v>1</v>
      </c>
      <c r="CI315" s="88">
        <v>0</v>
      </c>
      <c r="CJ315" s="88">
        <v>43.14</v>
      </c>
      <c r="CK315" s="88">
        <v>2</v>
      </c>
      <c r="CL315" s="88">
        <v>1</v>
      </c>
    </row>
    <row r="316" spans="1:90" x14ac:dyDescent="0.3">
      <c r="A316" s="91" t="s">
        <v>761</v>
      </c>
      <c r="B316" s="91" t="s">
        <v>1066</v>
      </c>
      <c r="C316" s="91">
        <v>99009</v>
      </c>
      <c r="D316" s="102" t="s">
        <v>1074</v>
      </c>
      <c r="E316" s="93">
        <v>9.1501718620362666</v>
      </c>
      <c r="F316" s="91">
        <v>187.26</v>
      </c>
      <c r="G316" s="108">
        <v>2.6008333333333331</v>
      </c>
      <c r="H316" s="91">
        <v>1</v>
      </c>
      <c r="I316" s="91">
        <v>1</v>
      </c>
      <c r="J316" s="91">
        <v>0</v>
      </c>
      <c r="K316" s="91">
        <v>18</v>
      </c>
      <c r="L316" s="91">
        <v>0</v>
      </c>
      <c r="M316" s="91">
        <v>0</v>
      </c>
      <c r="N316" s="91">
        <v>10</v>
      </c>
      <c r="O316" s="91">
        <v>15</v>
      </c>
      <c r="P316" s="91">
        <v>3</v>
      </c>
      <c r="Q316" s="91">
        <v>4</v>
      </c>
      <c r="R316" s="91">
        <v>1</v>
      </c>
      <c r="S316" s="91">
        <v>1</v>
      </c>
      <c r="T316" s="91">
        <v>5</v>
      </c>
      <c r="U316" s="91">
        <v>7</v>
      </c>
      <c r="V316" s="91">
        <v>1</v>
      </c>
      <c r="W316" s="91">
        <v>0</v>
      </c>
      <c r="X316" s="91">
        <v>5</v>
      </c>
      <c r="Y316" s="91">
        <v>1</v>
      </c>
      <c r="Z316" s="91">
        <v>1</v>
      </c>
      <c r="AA316" s="91">
        <v>0</v>
      </c>
      <c r="AB316" s="91">
        <v>84.37</v>
      </c>
      <c r="AC316" s="91">
        <v>0</v>
      </c>
      <c r="AD316" s="91">
        <v>0</v>
      </c>
      <c r="AE316" s="91">
        <v>15.46</v>
      </c>
      <c r="AF316" s="91">
        <v>23.46</v>
      </c>
      <c r="AG316" s="91">
        <v>3</v>
      </c>
      <c r="AH316" s="91">
        <v>5.59</v>
      </c>
      <c r="AI316" s="91">
        <v>8</v>
      </c>
      <c r="AJ316" s="91">
        <v>1</v>
      </c>
      <c r="AK316" s="91">
        <v>10.5</v>
      </c>
      <c r="AL316" s="91">
        <v>16.78</v>
      </c>
      <c r="AM316" s="91">
        <v>1</v>
      </c>
      <c r="AN316" s="91">
        <v>0</v>
      </c>
      <c r="AO316" s="91">
        <v>14.3</v>
      </c>
      <c r="AP316" s="91">
        <v>1</v>
      </c>
      <c r="AQ316" s="91">
        <v>2.8</v>
      </c>
      <c r="AR316" s="88">
        <v>98</v>
      </c>
      <c r="AS316" s="88">
        <f t="shared" si="4"/>
        <v>72</v>
      </c>
      <c r="AT316" s="109">
        <v>-26.530612244897959</v>
      </c>
      <c r="AU316" s="88">
        <v>98</v>
      </c>
      <c r="AV316" s="88">
        <v>0</v>
      </c>
      <c r="AW316" s="88">
        <v>32</v>
      </c>
      <c r="AX316" s="88">
        <v>0</v>
      </c>
      <c r="AY316" s="88">
        <v>3</v>
      </c>
      <c r="AZ316" s="88">
        <v>0</v>
      </c>
      <c r="BA316" s="88">
        <v>0</v>
      </c>
      <c r="BB316" s="88">
        <v>0</v>
      </c>
      <c r="BC316" s="88">
        <v>14</v>
      </c>
      <c r="BD316" s="88">
        <v>19</v>
      </c>
      <c r="BE316" s="88">
        <v>3</v>
      </c>
      <c r="BF316" s="88">
        <v>9</v>
      </c>
      <c r="BG316" s="88">
        <v>2</v>
      </c>
      <c r="BH316" s="88">
        <v>1</v>
      </c>
      <c r="BI316" s="88">
        <v>1</v>
      </c>
      <c r="BJ316" s="88">
        <v>6</v>
      </c>
      <c r="BK316" s="88">
        <v>6</v>
      </c>
      <c r="BL316" s="88">
        <v>0</v>
      </c>
      <c r="BM316" s="88">
        <v>0</v>
      </c>
      <c r="BN316" s="88">
        <v>5</v>
      </c>
      <c r="BO316" s="88">
        <v>0</v>
      </c>
      <c r="BP316" s="88">
        <v>2</v>
      </c>
      <c r="BQ316" s="88">
        <v>268.76</v>
      </c>
      <c r="BR316" s="88">
        <v>0</v>
      </c>
      <c r="BS316" s="88">
        <v>152.58000000000001</v>
      </c>
      <c r="BT316" s="88">
        <v>0</v>
      </c>
      <c r="BU316" s="88">
        <v>8.36</v>
      </c>
      <c r="BV316" s="88">
        <v>0</v>
      </c>
      <c r="BW316" s="88">
        <v>0</v>
      </c>
      <c r="BX316" s="88">
        <v>0</v>
      </c>
      <c r="BY316" s="88">
        <v>27.31</v>
      </c>
      <c r="BZ316" s="88">
        <v>28.84</v>
      </c>
      <c r="CA316" s="88">
        <v>3</v>
      </c>
      <c r="CB316" s="88">
        <v>26.95</v>
      </c>
      <c r="CC316" s="88">
        <v>9.57</v>
      </c>
      <c r="CD316" s="88">
        <v>1</v>
      </c>
      <c r="CE316" s="88">
        <v>1</v>
      </c>
      <c r="CF316" s="88">
        <v>10.15</v>
      </c>
      <c r="CG316" s="88">
        <v>6</v>
      </c>
      <c r="CH316" s="88">
        <v>0</v>
      </c>
      <c r="CI316" s="88">
        <v>0</v>
      </c>
      <c r="CJ316" s="88">
        <v>6</v>
      </c>
      <c r="CK316" s="88">
        <v>0</v>
      </c>
      <c r="CL316" s="88">
        <v>5.93</v>
      </c>
    </row>
    <row r="317" spans="1:90" x14ac:dyDescent="0.3">
      <c r="A317" s="91" t="s">
        <v>761</v>
      </c>
      <c r="B317" s="91" t="s">
        <v>1066</v>
      </c>
      <c r="C317" s="91">
        <v>99011</v>
      </c>
      <c r="D317" s="102" t="s">
        <v>1075</v>
      </c>
      <c r="E317" s="93">
        <v>26.255186238403805</v>
      </c>
      <c r="F317" s="91">
        <v>2011.71</v>
      </c>
      <c r="G317" s="108">
        <v>2.589073359073359</v>
      </c>
      <c r="H317" s="91">
        <v>5</v>
      </c>
      <c r="I317" s="91">
        <v>10.37</v>
      </c>
      <c r="J317" s="91">
        <v>0</v>
      </c>
      <c r="K317" s="91">
        <v>49</v>
      </c>
      <c r="L317" s="91">
        <v>0</v>
      </c>
      <c r="M317" s="91">
        <v>3</v>
      </c>
      <c r="N317" s="91">
        <v>108</v>
      </c>
      <c r="O317" s="91">
        <v>220</v>
      </c>
      <c r="P317" s="91">
        <v>19</v>
      </c>
      <c r="Q317" s="91">
        <v>46</v>
      </c>
      <c r="R317" s="91">
        <v>18</v>
      </c>
      <c r="S317" s="91">
        <v>19</v>
      </c>
      <c r="T317" s="91">
        <v>66</v>
      </c>
      <c r="U317" s="91">
        <v>111</v>
      </c>
      <c r="V317" s="91">
        <v>27</v>
      </c>
      <c r="W317" s="91">
        <v>3</v>
      </c>
      <c r="X317" s="91">
        <v>47</v>
      </c>
      <c r="Y317" s="91">
        <v>7</v>
      </c>
      <c r="Z317" s="91">
        <v>34</v>
      </c>
      <c r="AA317" s="91">
        <v>0</v>
      </c>
      <c r="AB317" s="91">
        <v>214.51</v>
      </c>
      <c r="AC317" s="91">
        <v>0</v>
      </c>
      <c r="AD317" s="91">
        <v>10.01</v>
      </c>
      <c r="AE317" s="91">
        <v>160.71</v>
      </c>
      <c r="AF317" s="91">
        <v>580.99</v>
      </c>
      <c r="AG317" s="91">
        <v>52.72</v>
      </c>
      <c r="AH317" s="91">
        <v>153.26</v>
      </c>
      <c r="AI317" s="91">
        <v>46.72</v>
      </c>
      <c r="AJ317" s="91">
        <v>133.28</v>
      </c>
      <c r="AK317" s="91">
        <v>92.87</v>
      </c>
      <c r="AL317" s="91">
        <v>173.94</v>
      </c>
      <c r="AM317" s="91">
        <v>44.98</v>
      </c>
      <c r="AN317" s="91">
        <v>10</v>
      </c>
      <c r="AO317" s="91">
        <v>240.35</v>
      </c>
      <c r="AP317" s="91">
        <v>15.15</v>
      </c>
      <c r="AQ317" s="91">
        <v>82.22</v>
      </c>
      <c r="AR317" s="88">
        <v>808</v>
      </c>
      <c r="AS317" s="88">
        <f t="shared" si="4"/>
        <v>777</v>
      </c>
      <c r="AT317" s="109">
        <v>-3.8366336633663365</v>
      </c>
      <c r="AU317" s="88">
        <v>808</v>
      </c>
      <c r="AV317" s="88">
        <v>0</v>
      </c>
      <c r="AW317" s="88">
        <v>55</v>
      </c>
      <c r="AX317" s="88">
        <v>0</v>
      </c>
      <c r="AY317" s="88">
        <v>7</v>
      </c>
      <c r="AZ317" s="88">
        <v>0</v>
      </c>
      <c r="BA317" s="88">
        <v>3</v>
      </c>
      <c r="BB317" s="88">
        <v>4</v>
      </c>
      <c r="BC317" s="88">
        <v>132</v>
      </c>
      <c r="BD317" s="88">
        <v>222</v>
      </c>
      <c r="BE317" s="88">
        <v>24</v>
      </c>
      <c r="BF317" s="88">
        <v>50</v>
      </c>
      <c r="BG317" s="88">
        <v>4</v>
      </c>
      <c r="BH317" s="88">
        <v>19</v>
      </c>
      <c r="BI317" s="88">
        <v>24</v>
      </c>
      <c r="BJ317" s="88">
        <v>77</v>
      </c>
      <c r="BK317" s="88">
        <v>102</v>
      </c>
      <c r="BL317" s="88">
        <v>11</v>
      </c>
      <c r="BM317" s="88">
        <v>3</v>
      </c>
      <c r="BN317" s="88">
        <v>39</v>
      </c>
      <c r="BO317" s="88">
        <v>9</v>
      </c>
      <c r="BP317" s="88">
        <v>34</v>
      </c>
      <c r="BQ317" s="88">
        <v>2142.5700000000002</v>
      </c>
      <c r="BR317" s="88">
        <v>0</v>
      </c>
      <c r="BS317" s="88">
        <v>360.6</v>
      </c>
      <c r="BT317" s="88">
        <v>0</v>
      </c>
      <c r="BU317" s="88">
        <v>83.07</v>
      </c>
      <c r="BV317" s="88">
        <v>0</v>
      </c>
      <c r="BW317" s="88">
        <v>1</v>
      </c>
      <c r="BX317" s="88">
        <v>10.34</v>
      </c>
      <c r="BY317" s="88">
        <v>222.02</v>
      </c>
      <c r="BZ317" s="88">
        <v>596</v>
      </c>
      <c r="CA317" s="88">
        <v>68.2</v>
      </c>
      <c r="CB317" s="88">
        <v>133.99</v>
      </c>
      <c r="CC317" s="88">
        <v>9.59</v>
      </c>
      <c r="CD317" s="88">
        <v>47.3</v>
      </c>
      <c r="CE317" s="88">
        <v>132.63999999999999</v>
      </c>
      <c r="CF317" s="88">
        <v>93.95</v>
      </c>
      <c r="CG317" s="88">
        <v>168.51</v>
      </c>
      <c r="CH317" s="88">
        <v>31.57</v>
      </c>
      <c r="CI317" s="88">
        <v>7.58</v>
      </c>
      <c r="CJ317" s="88">
        <v>173.23</v>
      </c>
      <c r="CK317" s="88">
        <v>13.34</v>
      </c>
      <c r="CL317" s="88">
        <v>82.3</v>
      </c>
    </row>
    <row r="318" spans="1:90" x14ac:dyDescent="0.3">
      <c r="A318" s="91" t="s">
        <v>761</v>
      </c>
      <c r="B318" s="91" t="s">
        <v>1066</v>
      </c>
      <c r="C318" s="91">
        <v>99013</v>
      </c>
      <c r="D318" s="102" t="s">
        <v>1076</v>
      </c>
      <c r="E318" s="93">
        <v>36.04417231576646</v>
      </c>
      <c r="F318" s="91">
        <v>13497.22</v>
      </c>
      <c r="G318" s="108">
        <v>2.8367423287095419</v>
      </c>
      <c r="H318" s="91">
        <v>374</v>
      </c>
      <c r="I318" s="91">
        <v>1975.14</v>
      </c>
      <c r="J318" s="91">
        <v>0</v>
      </c>
      <c r="K318" s="91">
        <v>212</v>
      </c>
      <c r="L318" s="91">
        <v>3</v>
      </c>
      <c r="M318" s="91">
        <v>7</v>
      </c>
      <c r="N318" s="91">
        <v>372</v>
      </c>
      <c r="O318" s="91">
        <v>1112</v>
      </c>
      <c r="P318" s="91">
        <v>83</v>
      </c>
      <c r="Q318" s="91">
        <v>769</v>
      </c>
      <c r="R318" s="91">
        <v>86</v>
      </c>
      <c r="S318" s="91">
        <v>109</v>
      </c>
      <c r="T318" s="91">
        <v>596</v>
      </c>
      <c r="U318" s="91">
        <v>574</v>
      </c>
      <c r="V318" s="91">
        <v>157</v>
      </c>
      <c r="W318" s="91">
        <v>19</v>
      </c>
      <c r="X318" s="91">
        <v>254</v>
      </c>
      <c r="Y318" s="91">
        <v>203</v>
      </c>
      <c r="Z318" s="91">
        <v>202</v>
      </c>
      <c r="AA318" s="91">
        <v>0</v>
      </c>
      <c r="AB318" s="91">
        <v>914.6</v>
      </c>
      <c r="AC318" s="91">
        <v>16</v>
      </c>
      <c r="AD318" s="91">
        <v>36.11</v>
      </c>
      <c r="AE318" s="91">
        <v>830.95</v>
      </c>
      <c r="AF318" s="91">
        <v>2863.74</v>
      </c>
      <c r="AG318" s="91">
        <v>296.85000000000002</v>
      </c>
      <c r="AH318" s="91">
        <v>3825.72</v>
      </c>
      <c r="AI318" s="91">
        <v>259.06</v>
      </c>
      <c r="AJ318" s="91">
        <v>299.61</v>
      </c>
      <c r="AK318" s="91">
        <v>976.64</v>
      </c>
      <c r="AL318" s="91">
        <v>1047.98</v>
      </c>
      <c r="AM318" s="91">
        <v>490.9</v>
      </c>
      <c r="AN318" s="91">
        <v>44.8</v>
      </c>
      <c r="AO318" s="91">
        <v>572.24</v>
      </c>
      <c r="AP318" s="91">
        <v>516.94000000000005</v>
      </c>
      <c r="AQ318" s="91">
        <v>505.08</v>
      </c>
      <c r="AR318" s="88">
        <v>4990</v>
      </c>
      <c r="AS318" s="88">
        <f t="shared" si="4"/>
        <v>4758</v>
      </c>
      <c r="AT318" s="109">
        <v>-4.649298597194389</v>
      </c>
      <c r="AU318" s="88">
        <v>4990</v>
      </c>
      <c r="AV318" s="88">
        <v>0</v>
      </c>
      <c r="AW318" s="88">
        <v>261</v>
      </c>
      <c r="AX318" s="88">
        <v>0</v>
      </c>
      <c r="AY318" s="88">
        <v>49</v>
      </c>
      <c r="AZ318" s="88">
        <v>0</v>
      </c>
      <c r="BA318" s="88">
        <v>4</v>
      </c>
      <c r="BB318" s="88">
        <v>5</v>
      </c>
      <c r="BC318" s="88">
        <v>439</v>
      </c>
      <c r="BD318" s="88">
        <v>1331</v>
      </c>
      <c r="BE318" s="88">
        <v>112</v>
      </c>
      <c r="BF318" s="88">
        <v>786</v>
      </c>
      <c r="BG318" s="88">
        <v>403</v>
      </c>
      <c r="BH318" s="88">
        <v>82</v>
      </c>
      <c r="BI318" s="88">
        <v>113</v>
      </c>
      <c r="BJ318" s="88">
        <v>610</v>
      </c>
      <c r="BK318" s="88">
        <v>501</v>
      </c>
      <c r="BL318" s="88">
        <v>120</v>
      </c>
      <c r="BM318" s="88">
        <v>14</v>
      </c>
      <c r="BN318" s="88">
        <v>197</v>
      </c>
      <c r="BO318" s="88">
        <v>213</v>
      </c>
      <c r="BP318" s="88">
        <v>202</v>
      </c>
      <c r="BQ318" s="88">
        <v>15531.02</v>
      </c>
      <c r="BR318" s="88">
        <v>0</v>
      </c>
      <c r="BS318" s="88">
        <v>1106.19</v>
      </c>
      <c r="BT318" s="88">
        <v>0</v>
      </c>
      <c r="BU318" s="88">
        <v>268.45</v>
      </c>
      <c r="BV318" s="88">
        <v>0</v>
      </c>
      <c r="BW318" s="88">
        <v>36.9</v>
      </c>
      <c r="BX318" s="88">
        <v>20.149999999999999</v>
      </c>
      <c r="BY318" s="88">
        <v>1038.03</v>
      </c>
      <c r="BZ318" s="88">
        <v>3359.99</v>
      </c>
      <c r="CA318" s="88">
        <v>377.2</v>
      </c>
      <c r="CB318" s="88">
        <v>4403.22</v>
      </c>
      <c r="CC318" s="88">
        <v>2430.2600000000002</v>
      </c>
      <c r="CD318" s="88">
        <v>299.35000000000002</v>
      </c>
      <c r="CE318" s="88">
        <v>384.57</v>
      </c>
      <c r="CF318" s="88">
        <v>961.77</v>
      </c>
      <c r="CG318" s="88">
        <v>980.85</v>
      </c>
      <c r="CH318" s="88">
        <v>878.95</v>
      </c>
      <c r="CI318" s="88">
        <v>34.58</v>
      </c>
      <c r="CJ318" s="88">
        <v>406.93</v>
      </c>
      <c r="CK318" s="88">
        <v>765.85</v>
      </c>
      <c r="CL318" s="88">
        <v>476.49</v>
      </c>
    </row>
    <row r="319" spans="1:90" x14ac:dyDescent="0.3">
      <c r="A319" s="91" t="s">
        <v>761</v>
      </c>
      <c r="B319" s="91" t="s">
        <v>1066</v>
      </c>
      <c r="C319" s="91">
        <v>99014</v>
      </c>
      <c r="D319" s="102" t="s">
        <v>1066</v>
      </c>
      <c r="E319" s="93">
        <v>15.327756131102452</v>
      </c>
      <c r="F319" s="91">
        <v>54649.59</v>
      </c>
      <c r="G319" s="108">
        <v>3.2438766545972575</v>
      </c>
      <c r="H319" s="91">
        <v>1055</v>
      </c>
      <c r="I319" s="91">
        <v>3653.74</v>
      </c>
      <c r="J319" s="91">
        <v>0</v>
      </c>
      <c r="K319" s="91">
        <v>705</v>
      </c>
      <c r="L319" s="91">
        <v>49</v>
      </c>
      <c r="M319" s="91">
        <v>35</v>
      </c>
      <c r="N319" s="91">
        <v>1350</v>
      </c>
      <c r="O319" s="91">
        <v>3765</v>
      </c>
      <c r="P319" s="91">
        <v>375</v>
      </c>
      <c r="Q319" s="91">
        <v>2129</v>
      </c>
      <c r="R319" s="91">
        <v>389</v>
      </c>
      <c r="S319" s="91">
        <v>440</v>
      </c>
      <c r="T319" s="91">
        <v>1736</v>
      </c>
      <c r="U319" s="91">
        <v>2877</v>
      </c>
      <c r="V319" s="91">
        <v>647</v>
      </c>
      <c r="W319" s="91">
        <v>114</v>
      </c>
      <c r="X319" s="91">
        <v>1162</v>
      </c>
      <c r="Y319" s="91">
        <v>413</v>
      </c>
      <c r="Z319" s="91">
        <v>661</v>
      </c>
      <c r="AA319" s="91">
        <v>0</v>
      </c>
      <c r="AB319" s="91">
        <v>3839.44</v>
      </c>
      <c r="AC319" s="91">
        <v>359.23</v>
      </c>
      <c r="AD319" s="91">
        <v>689.77</v>
      </c>
      <c r="AE319" s="91">
        <v>3829.78</v>
      </c>
      <c r="AF319" s="91">
        <v>12117.77</v>
      </c>
      <c r="AG319" s="91">
        <v>3135.66</v>
      </c>
      <c r="AH319" s="91">
        <v>8639.16</v>
      </c>
      <c r="AI319" s="91">
        <v>1608.95</v>
      </c>
      <c r="AJ319" s="91">
        <v>1616.27</v>
      </c>
      <c r="AK319" s="91">
        <v>2503.9699999999998</v>
      </c>
      <c r="AL319" s="91">
        <v>4848.2700000000004</v>
      </c>
      <c r="AM319" s="91">
        <v>4651.6899999999996</v>
      </c>
      <c r="AN319" s="91">
        <v>324.8</v>
      </c>
      <c r="AO319" s="91">
        <v>3592.01</v>
      </c>
      <c r="AP319" s="91">
        <v>1155.71</v>
      </c>
      <c r="AQ319" s="91">
        <v>1737.11</v>
      </c>
      <c r="AR319" s="88">
        <v>17363</v>
      </c>
      <c r="AS319" s="88">
        <f t="shared" si="4"/>
        <v>16847</v>
      </c>
      <c r="AT319" s="109">
        <v>-2.9718366641709384</v>
      </c>
      <c r="AU319" s="88">
        <v>17363</v>
      </c>
      <c r="AV319" s="88">
        <v>1</v>
      </c>
      <c r="AW319" s="88">
        <v>849</v>
      </c>
      <c r="AX319" s="88">
        <v>0</v>
      </c>
      <c r="AY319" s="88">
        <v>130</v>
      </c>
      <c r="AZ319" s="88">
        <v>2</v>
      </c>
      <c r="BA319" s="88">
        <v>35</v>
      </c>
      <c r="BB319" s="88">
        <v>27</v>
      </c>
      <c r="BC319" s="88">
        <v>1573</v>
      </c>
      <c r="BD319" s="88">
        <v>4175</v>
      </c>
      <c r="BE319" s="88">
        <v>451</v>
      </c>
      <c r="BF319" s="88">
        <v>2249</v>
      </c>
      <c r="BG319" s="88">
        <v>1161</v>
      </c>
      <c r="BH319" s="88">
        <v>317</v>
      </c>
      <c r="BI319" s="88">
        <v>446</v>
      </c>
      <c r="BJ319" s="88">
        <v>1789</v>
      </c>
      <c r="BK319" s="88">
        <v>2657</v>
      </c>
      <c r="BL319" s="88">
        <v>577</v>
      </c>
      <c r="BM319" s="88">
        <v>94</v>
      </c>
      <c r="BN319" s="88">
        <v>971</v>
      </c>
      <c r="BO319" s="88">
        <v>474</v>
      </c>
      <c r="BP319" s="88">
        <v>678</v>
      </c>
      <c r="BQ319" s="88">
        <v>56239.62</v>
      </c>
      <c r="BR319" s="88">
        <v>1</v>
      </c>
      <c r="BS319" s="88">
        <v>4594.5200000000004</v>
      </c>
      <c r="BT319" s="88">
        <v>0</v>
      </c>
      <c r="BU319" s="88">
        <v>672.18</v>
      </c>
      <c r="BV319" s="88">
        <v>61.57</v>
      </c>
      <c r="BW319" s="88">
        <v>343.36</v>
      </c>
      <c r="BX319" s="88">
        <v>556.53</v>
      </c>
      <c r="BY319" s="88">
        <v>4333.1099999999997</v>
      </c>
      <c r="BZ319" s="88">
        <v>12406.74</v>
      </c>
      <c r="CA319" s="88">
        <v>3182.73</v>
      </c>
      <c r="CB319" s="88">
        <v>9852.48</v>
      </c>
      <c r="CC319" s="88">
        <v>5164.7</v>
      </c>
      <c r="CD319" s="88">
        <v>1354.18</v>
      </c>
      <c r="CE319" s="88">
        <v>2019.14</v>
      </c>
      <c r="CF319" s="88">
        <v>2372.5300000000002</v>
      </c>
      <c r="CG319" s="88">
        <v>4663.5</v>
      </c>
      <c r="CH319" s="88">
        <v>3810.41</v>
      </c>
      <c r="CI319" s="88">
        <v>237.96</v>
      </c>
      <c r="CJ319" s="88">
        <v>3338.59</v>
      </c>
      <c r="CK319" s="88">
        <v>1586.2</v>
      </c>
      <c r="CL319" s="88">
        <v>1586.64</v>
      </c>
    </row>
    <row r="320" spans="1:90" x14ac:dyDescent="0.3">
      <c r="A320" s="91" t="s">
        <v>761</v>
      </c>
      <c r="B320" s="91" t="s">
        <v>1066</v>
      </c>
      <c r="C320" s="91">
        <v>99015</v>
      </c>
      <c r="D320" s="102" t="s">
        <v>1077</v>
      </c>
      <c r="E320" s="93">
        <v>29.909811423886307</v>
      </c>
      <c r="F320" s="91">
        <v>455.01</v>
      </c>
      <c r="G320" s="108">
        <v>2.3575647668393782</v>
      </c>
      <c r="H320" s="91">
        <v>3</v>
      </c>
      <c r="I320" s="91">
        <v>4.76</v>
      </c>
      <c r="J320" s="91">
        <v>0</v>
      </c>
      <c r="K320" s="91">
        <v>36</v>
      </c>
      <c r="L320" s="91">
        <v>0</v>
      </c>
      <c r="M320" s="91">
        <v>1</v>
      </c>
      <c r="N320" s="91">
        <v>40</v>
      </c>
      <c r="O320" s="91">
        <v>32</v>
      </c>
      <c r="P320" s="91">
        <v>10</v>
      </c>
      <c r="Q320" s="91">
        <v>13</v>
      </c>
      <c r="R320" s="91">
        <v>2</v>
      </c>
      <c r="S320" s="91">
        <v>3</v>
      </c>
      <c r="T320" s="91">
        <v>6</v>
      </c>
      <c r="U320" s="91">
        <v>21</v>
      </c>
      <c r="V320" s="91">
        <v>7</v>
      </c>
      <c r="W320" s="91">
        <v>1</v>
      </c>
      <c r="X320" s="91">
        <v>11</v>
      </c>
      <c r="Y320" s="91">
        <v>4</v>
      </c>
      <c r="Z320" s="91">
        <v>6</v>
      </c>
      <c r="AA320" s="91">
        <v>0</v>
      </c>
      <c r="AB320" s="91">
        <v>182.95</v>
      </c>
      <c r="AC320" s="91">
        <v>0</v>
      </c>
      <c r="AD320" s="91">
        <v>1</v>
      </c>
      <c r="AE320" s="91">
        <v>83.87</v>
      </c>
      <c r="AF320" s="91">
        <v>46.01</v>
      </c>
      <c r="AG320" s="91">
        <v>11.75</v>
      </c>
      <c r="AH320" s="91">
        <v>29.26</v>
      </c>
      <c r="AI320" s="91">
        <v>2</v>
      </c>
      <c r="AJ320" s="91">
        <v>3</v>
      </c>
      <c r="AK320" s="91">
        <v>10</v>
      </c>
      <c r="AL320" s="91">
        <v>22</v>
      </c>
      <c r="AM320" s="91">
        <v>32.43</v>
      </c>
      <c r="AN320" s="91">
        <v>1</v>
      </c>
      <c r="AO320" s="91">
        <v>20.74</v>
      </c>
      <c r="AP320" s="91">
        <v>3</v>
      </c>
      <c r="AQ320" s="91">
        <v>6</v>
      </c>
      <c r="AR320" s="88">
        <v>210</v>
      </c>
      <c r="AS320" s="88">
        <f t="shared" si="4"/>
        <v>193</v>
      </c>
      <c r="AT320" s="109">
        <v>-8.0952380952380949</v>
      </c>
      <c r="AU320" s="88">
        <v>210</v>
      </c>
      <c r="AV320" s="88">
        <v>0</v>
      </c>
      <c r="AW320" s="88">
        <v>41</v>
      </c>
      <c r="AX320" s="88">
        <v>0</v>
      </c>
      <c r="AY320" s="88">
        <v>7</v>
      </c>
      <c r="AZ320" s="88">
        <v>0</v>
      </c>
      <c r="BA320" s="88">
        <v>1</v>
      </c>
      <c r="BB320" s="88">
        <v>1</v>
      </c>
      <c r="BC320" s="88">
        <v>56</v>
      </c>
      <c r="BD320" s="88">
        <v>32</v>
      </c>
      <c r="BE320" s="88">
        <v>18</v>
      </c>
      <c r="BF320" s="88">
        <v>13</v>
      </c>
      <c r="BG320" s="88">
        <v>2</v>
      </c>
      <c r="BH320" s="88">
        <v>2</v>
      </c>
      <c r="BI320" s="88">
        <v>3</v>
      </c>
      <c r="BJ320" s="88">
        <v>9</v>
      </c>
      <c r="BK320" s="88">
        <v>22</v>
      </c>
      <c r="BL320" s="88">
        <v>2</v>
      </c>
      <c r="BM320" s="88">
        <v>0</v>
      </c>
      <c r="BN320" s="88">
        <v>2</v>
      </c>
      <c r="BO320" s="88">
        <v>4</v>
      </c>
      <c r="BP320" s="88">
        <v>4</v>
      </c>
      <c r="BQ320" s="88">
        <v>514.35</v>
      </c>
      <c r="BR320" s="88">
        <v>0</v>
      </c>
      <c r="BS320" s="88">
        <v>229.52</v>
      </c>
      <c r="BT320" s="88">
        <v>0</v>
      </c>
      <c r="BU320" s="88">
        <v>34.89</v>
      </c>
      <c r="BV320" s="88">
        <v>0</v>
      </c>
      <c r="BW320" s="88">
        <v>1</v>
      </c>
      <c r="BX320" s="88">
        <v>0.99</v>
      </c>
      <c r="BY320" s="88">
        <v>76.180000000000007</v>
      </c>
      <c r="BZ320" s="88">
        <v>47.18</v>
      </c>
      <c r="CA320" s="88">
        <v>24.13</v>
      </c>
      <c r="CB320" s="88">
        <v>36.619999999999997</v>
      </c>
      <c r="CC320" s="88">
        <v>10.35</v>
      </c>
      <c r="CD320" s="88">
        <v>2</v>
      </c>
      <c r="CE320" s="88">
        <v>5</v>
      </c>
      <c r="CF320" s="88">
        <v>11.54</v>
      </c>
      <c r="CG320" s="88">
        <v>22.65</v>
      </c>
      <c r="CH320" s="88">
        <v>43.04</v>
      </c>
      <c r="CI320" s="88">
        <v>0</v>
      </c>
      <c r="CJ320" s="88">
        <v>6.43</v>
      </c>
      <c r="CK320" s="88">
        <v>4</v>
      </c>
      <c r="CL320" s="88">
        <v>4.07</v>
      </c>
    </row>
    <row r="321" spans="1:90" x14ac:dyDescent="0.3">
      <c r="A321" s="91" t="s">
        <v>761</v>
      </c>
      <c r="B321" s="91" t="s">
        <v>1066</v>
      </c>
      <c r="C321" s="91">
        <v>99016</v>
      </c>
      <c r="D321" s="102" t="s">
        <v>1078</v>
      </c>
      <c r="E321" s="93">
        <v>36.501722183000659</v>
      </c>
      <c r="F321" s="91">
        <v>1736.29</v>
      </c>
      <c r="G321" s="108">
        <v>4.1242042755344421</v>
      </c>
      <c r="H321" s="91">
        <v>3</v>
      </c>
      <c r="I321" s="91">
        <v>8.24</v>
      </c>
      <c r="J321" s="91">
        <v>0</v>
      </c>
      <c r="K321" s="91">
        <v>65</v>
      </c>
      <c r="L321" s="91">
        <v>1</v>
      </c>
      <c r="M321" s="91">
        <v>2</v>
      </c>
      <c r="N321" s="91">
        <v>83</v>
      </c>
      <c r="O321" s="91">
        <v>87</v>
      </c>
      <c r="P321" s="91">
        <v>14</v>
      </c>
      <c r="Q321" s="91">
        <v>31</v>
      </c>
      <c r="R321" s="91">
        <v>6</v>
      </c>
      <c r="S321" s="91">
        <v>8</v>
      </c>
      <c r="T321" s="91">
        <v>32</v>
      </c>
      <c r="U321" s="91">
        <v>35</v>
      </c>
      <c r="V321" s="91">
        <v>16</v>
      </c>
      <c r="W321" s="91">
        <v>2</v>
      </c>
      <c r="X321" s="91">
        <v>18</v>
      </c>
      <c r="Y321" s="91">
        <v>6</v>
      </c>
      <c r="Z321" s="91">
        <v>15</v>
      </c>
      <c r="AA321" s="91">
        <v>0</v>
      </c>
      <c r="AB321" s="91">
        <v>934.86</v>
      </c>
      <c r="AC321" s="91">
        <v>1.01</v>
      </c>
      <c r="AD321" s="91">
        <v>5.72</v>
      </c>
      <c r="AE321" s="91">
        <v>255.81</v>
      </c>
      <c r="AF321" s="91">
        <v>192.53</v>
      </c>
      <c r="AG321" s="91">
        <v>31.62</v>
      </c>
      <c r="AH321" s="91">
        <v>96.68</v>
      </c>
      <c r="AI321" s="91">
        <v>7</v>
      </c>
      <c r="AJ321" s="91">
        <v>9.67</v>
      </c>
      <c r="AK321" s="91">
        <v>38.56</v>
      </c>
      <c r="AL321" s="91">
        <v>37.76</v>
      </c>
      <c r="AM321" s="91">
        <v>37.11</v>
      </c>
      <c r="AN321" s="91">
        <v>2</v>
      </c>
      <c r="AO321" s="91">
        <v>48.79</v>
      </c>
      <c r="AP321" s="91">
        <v>6</v>
      </c>
      <c r="AQ321" s="91">
        <v>31.17</v>
      </c>
      <c r="AR321" s="88">
        <v>445</v>
      </c>
      <c r="AS321" s="88">
        <f t="shared" si="4"/>
        <v>421</v>
      </c>
      <c r="AT321" s="109">
        <v>-5.393258426966292</v>
      </c>
      <c r="AU321" s="88">
        <v>445</v>
      </c>
      <c r="AV321" s="88">
        <v>0</v>
      </c>
      <c r="AW321" s="88">
        <v>73</v>
      </c>
      <c r="AX321" s="88">
        <v>0</v>
      </c>
      <c r="AY321" s="88">
        <v>7</v>
      </c>
      <c r="AZ321" s="88">
        <v>2</v>
      </c>
      <c r="BA321" s="88">
        <v>0</v>
      </c>
      <c r="BB321" s="88">
        <v>2</v>
      </c>
      <c r="BC321" s="88">
        <v>104</v>
      </c>
      <c r="BD321" s="88">
        <v>82</v>
      </c>
      <c r="BE321" s="88">
        <v>24</v>
      </c>
      <c r="BF321" s="88">
        <v>29</v>
      </c>
      <c r="BG321" s="88">
        <v>2</v>
      </c>
      <c r="BH321" s="88">
        <v>4</v>
      </c>
      <c r="BI321" s="88">
        <v>6</v>
      </c>
      <c r="BJ321" s="88">
        <v>36</v>
      </c>
      <c r="BK321" s="88">
        <v>29</v>
      </c>
      <c r="BL321" s="88">
        <v>13</v>
      </c>
      <c r="BM321" s="88">
        <v>2</v>
      </c>
      <c r="BN321" s="88">
        <v>15</v>
      </c>
      <c r="BO321" s="88">
        <v>7</v>
      </c>
      <c r="BP321" s="88">
        <v>19</v>
      </c>
      <c r="BQ321" s="88">
        <v>1700.88</v>
      </c>
      <c r="BR321" s="88">
        <v>0</v>
      </c>
      <c r="BS321" s="88">
        <v>911.21</v>
      </c>
      <c r="BT321" s="88">
        <v>0</v>
      </c>
      <c r="BU321" s="88">
        <v>267.57</v>
      </c>
      <c r="BV321" s="88">
        <v>4.99</v>
      </c>
      <c r="BW321" s="88">
        <v>0</v>
      </c>
      <c r="BX321" s="88">
        <v>3.58</v>
      </c>
      <c r="BY321" s="88">
        <v>254.47</v>
      </c>
      <c r="BZ321" s="88">
        <v>172.72</v>
      </c>
      <c r="CA321" s="88">
        <v>39.130000000000003</v>
      </c>
      <c r="CB321" s="88">
        <v>83.84</v>
      </c>
      <c r="CC321" s="88">
        <v>5.69</v>
      </c>
      <c r="CD321" s="88">
        <v>5.41</v>
      </c>
      <c r="CE321" s="88">
        <v>7</v>
      </c>
      <c r="CF321" s="88">
        <v>54.46</v>
      </c>
      <c r="CG321" s="88">
        <v>28.84</v>
      </c>
      <c r="CH321" s="88">
        <v>19.420000000000002</v>
      </c>
      <c r="CI321" s="88">
        <v>2</v>
      </c>
      <c r="CJ321" s="88">
        <v>39.81</v>
      </c>
      <c r="CK321" s="88">
        <v>18.7</v>
      </c>
      <c r="CL321" s="88">
        <v>60.29</v>
      </c>
    </row>
    <row r="322" spans="1:90" x14ac:dyDescent="0.3">
      <c r="A322" s="91" t="s">
        <v>761</v>
      </c>
      <c r="B322" s="91" t="s">
        <v>1066</v>
      </c>
      <c r="C322" s="91">
        <v>99017</v>
      </c>
      <c r="D322" s="102" t="s">
        <v>1079</v>
      </c>
      <c r="E322" s="93">
        <v>2.8302625397985279</v>
      </c>
      <c r="F322" s="91">
        <v>4556.97</v>
      </c>
      <c r="G322" s="108">
        <v>4.8120063357972551</v>
      </c>
      <c r="H322" s="91">
        <v>6</v>
      </c>
      <c r="I322" s="91">
        <v>11.6</v>
      </c>
      <c r="J322" s="91">
        <v>0</v>
      </c>
      <c r="K322" s="91">
        <v>107</v>
      </c>
      <c r="L322" s="91">
        <v>1</v>
      </c>
      <c r="M322" s="91">
        <v>4</v>
      </c>
      <c r="N322" s="91">
        <v>126</v>
      </c>
      <c r="O322" s="91">
        <v>229</v>
      </c>
      <c r="P322" s="91">
        <v>48</v>
      </c>
      <c r="Q322" s="91">
        <v>55</v>
      </c>
      <c r="R322" s="91">
        <v>19</v>
      </c>
      <c r="S322" s="91">
        <v>27</v>
      </c>
      <c r="T322" s="91">
        <v>96</v>
      </c>
      <c r="U322" s="91">
        <v>98</v>
      </c>
      <c r="V322" s="91">
        <v>35</v>
      </c>
      <c r="W322" s="91">
        <v>3</v>
      </c>
      <c r="X322" s="91">
        <v>53</v>
      </c>
      <c r="Y322" s="91">
        <v>18</v>
      </c>
      <c r="Z322" s="91">
        <v>28</v>
      </c>
      <c r="AA322" s="91">
        <v>0</v>
      </c>
      <c r="AB322" s="91">
        <v>2299.08</v>
      </c>
      <c r="AC322" s="91">
        <v>4.74</v>
      </c>
      <c r="AD322" s="91">
        <v>8.9700000000000006</v>
      </c>
      <c r="AE322" s="91">
        <v>282.16000000000003</v>
      </c>
      <c r="AF322" s="91">
        <v>666.08</v>
      </c>
      <c r="AG322" s="91">
        <v>211.5</v>
      </c>
      <c r="AH322" s="91">
        <v>298.85000000000002</v>
      </c>
      <c r="AI322" s="91">
        <v>74.37</v>
      </c>
      <c r="AJ322" s="91">
        <v>47.85</v>
      </c>
      <c r="AK322" s="91">
        <v>176.63</v>
      </c>
      <c r="AL322" s="91">
        <v>135.22999999999999</v>
      </c>
      <c r="AM322" s="91">
        <v>95.8</v>
      </c>
      <c r="AN322" s="91">
        <v>14.58</v>
      </c>
      <c r="AO322" s="91">
        <v>126.93</v>
      </c>
      <c r="AP322" s="91">
        <v>41.25</v>
      </c>
      <c r="AQ322" s="91">
        <v>72.95</v>
      </c>
      <c r="AR322" s="88">
        <v>982</v>
      </c>
      <c r="AS322" s="88">
        <f t="shared" si="4"/>
        <v>947</v>
      </c>
      <c r="AT322" s="109">
        <v>-3.5641547861507124</v>
      </c>
      <c r="AU322" s="88">
        <v>982</v>
      </c>
      <c r="AV322" s="88">
        <v>0</v>
      </c>
      <c r="AW322" s="88">
        <v>137</v>
      </c>
      <c r="AX322" s="88">
        <v>0</v>
      </c>
      <c r="AY322" s="88">
        <v>10</v>
      </c>
      <c r="AZ322" s="88">
        <v>0</v>
      </c>
      <c r="BA322" s="88">
        <v>2</v>
      </c>
      <c r="BB322" s="88">
        <v>2</v>
      </c>
      <c r="BC322" s="88">
        <v>160</v>
      </c>
      <c r="BD322" s="88">
        <v>256</v>
      </c>
      <c r="BE322" s="88">
        <v>51</v>
      </c>
      <c r="BF322" s="88">
        <v>50</v>
      </c>
      <c r="BG322" s="88">
        <v>4</v>
      </c>
      <c r="BH322" s="88">
        <v>17</v>
      </c>
      <c r="BI322" s="88">
        <v>21</v>
      </c>
      <c r="BJ322" s="88">
        <v>97</v>
      </c>
      <c r="BK322" s="88">
        <v>85</v>
      </c>
      <c r="BL322" s="88">
        <v>26</v>
      </c>
      <c r="BM322" s="88">
        <v>2</v>
      </c>
      <c r="BN322" s="88">
        <v>41</v>
      </c>
      <c r="BO322" s="88">
        <v>14</v>
      </c>
      <c r="BP322" s="88">
        <v>21</v>
      </c>
      <c r="BQ322" s="88">
        <v>4596.7</v>
      </c>
      <c r="BR322" s="88">
        <v>0</v>
      </c>
      <c r="BS322" s="88">
        <v>2461.02</v>
      </c>
      <c r="BT322" s="88">
        <v>0</v>
      </c>
      <c r="BU322" s="88">
        <v>67.05</v>
      </c>
      <c r="BV322" s="88">
        <v>0</v>
      </c>
      <c r="BW322" s="88">
        <v>27.6</v>
      </c>
      <c r="BX322" s="88">
        <v>7.18</v>
      </c>
      <c r="BY322" s="88">
        <v>362.34</v>
      </c>
      <c r="BZ322" s="88">
        <v>695.34</v>
      </c>
      <c r="CA322" s="88">
        <v>138.99</v>
      </c>
      <c r="CB322" s="88">
        <v>235.07</v>
      </c>
      <c r="CC322" s="88">
        <v>6.72</v>
      </c>
      <c r="CD322" s="88">
        <v>47.06</v>
      </c>
      <c r="CE322" s="88">
        <v>45.25</v>
      </c>
      <c r="CF322" s="88">
        <v>176.48</v>
      </c>
      <c r="CG322" s="88">
        <v>118.88</v>
      </c>
      <c r="CH322" s="88">
        <v>47.1</v>
      </c>
      <c r="CI322" s="88">
        <v>7.52</v>
      </c>
      <c r="CJ322" s="88">
        <v>85.69</v>
      </c>
      <c r="CK322" s="88">
        <v>62.86</v>
      </c>
      <c r="CL322" s="88">
        <v>78.319999999999993</v>
      </c>
    </row>
    <row r="323" spans="1:90" x14ac:dyDescent="0.3">
      <c r="A323" s="91" t="s">
        <v>761</v>
      </c>
      <c r="B323" s="91" t="s">
        <v>1066</v>
      </c>
      <c r="C323" s="91">
        <v>99018</v>
      </c>
      <c r="D323" s="102" t="s">
        <v>1080</v>
      </c>
      <c r="E323" s="93">
        <v>9.4152860230010695</v>
      </c>
      <c r="F323" s="91">
        <v>8060.99</v>
      </c>
      <c r="G323" s="108">
        <v>3.6640863636363634</v>
      </c>
      <c r="H323" s="91">
        <v>16</v>
      </c>
      <c r="I323" s="91">
        <v>91.78</v>
      </c>
      <c r="J323" s="91">
        <v>0</v>
      </c>
      <c r="K323" s="91">
        <v>207</v>
      </c>
      <c r="L323" s="91">
        <v>3</v>
      </c>
      <c r="M323" s="91">
        <v>3</v>
      </c>
      <c r="N323" s="91">
        <v>252</v>
      </c>
      <c r="O323" s="91">
        <v>543</v>
      </c>
      <c r="P323" s="91">
        <v>100</v>
      </c>
      <c r="Q323" s="91">
        <v>149</v>
      </c>
      <c r="R323" s="91">
        <v>63</v>
      </c>
      <c r="S323" s="91">
        <v>66</v>
      </c>
      <c r="T323" s="91">
        <v>162</v>
      </c>
      <c r="U323" s="91">
        <v>281</v>
      </c>
      <c r="V323" s="91">
        <v>80</v>
      </c>
      <c r="W323" s="91">
        <v>8</v>
      </c>
      <c r="X323" s="91">
        <v>156</v>
      </c>
      <c r="Y323" s="91">
        <v>34</v>
      </c>
      <c r="Z323" s="91">
        <v>93</v>
      </c>
      <c r="AA323" s="91">
        <v>0</v>
      </c>
      <c r="AB323" s="91">
        <v>1610.36</v>
      </c>
      <c r="AC323" s="91">
        <v>3</v>
      </c>
      <c r="AD323" s="91">
        <v>3.26</v>
      </c>
      <c r="AE323" s="91">
        <v>576.49</v>
      </c>
      <c r="AF323" s="91">
        <v>1902.19</v>
      </c>
      <c r="AG323" s="91">
        <v>605.85</v>
      </c>
      <c r="AH323" s="91">
        <v>711.27</v>
      </c>
      <c r="AI323" s="91">
        <v>493.84</v>
      </c>
      <c r="AJ323" s="91">
        <v>133.69999999999999</v>
      </c>
      <c r="AK323" s="91">
        <v>274.29000000000002</v>
      </c>
      <c r="AL323" s="91">
        <v>387.14</v>
      </c>
      <c r="AM323" s="91">
        <v>620.01</v>
      </c>
      <c r="AN323" s="91">
        <v>25.64</v>
      </c>
      <c r="AO323" s="91">
        <v>415.1</v>
      </c>
      <c r="AP323" s="91">
        <v>55.94</v>
      </c>
      <c r="AQ323" s="91">
        <v>242.91</v>
      </c>
      <c r="AR323" s="88">
        <v>2156</v>
      </c>
      <c r="AS323" s="88">
        <f t="shared" si="4"/>
        <v>2200</v>
      </c>
      <c r="AT323" s="109">
        <v>2.0408163265306123</v>
      </c>
      <c r="AU323" s="88">
        <v>2156</v>
      </c>
      <c r="AV323" s="88">
        <v>0</v>
      </c>
      <c r="AW323" s="88">
        <v>222</v>
      </c>
      <c r="AX323" s="88">
        <v>0</v>
      </c>
      <c r="AY323" s="88">
        <v>24</v>
      </c>
      <c r="AZ323" s="88">
        <v>0</v>
      </c>
      <c r="BA323" s="88">
        <v>2</v>
      </c>
      <c r="BB323" s="88">
        <v>2</v>
      </c>
      <c r="BC323" s="88">
        <v>292</v>
      </c>
      <c r="BD323" s="88">
        <v>593</v>
      </c>
      <c r="BE323" s="88">
        <v>120</v>
      </c>
      <c r="BF323" s="88">
        <v>132</v>
      </c>
      <c r="BG323" s="88">
        <v>17</v>
      </c>
      <c r="BH323" s="88">
        <v>49</v>
      </c>
      <c r="BI323" s="88">
        <v>57</v>
      </c>
      <c r="BJ323" s="88">
        <v>168</v>
      </c>
      <c r="BK323" s="88">
        <v>242</v>
      </c>
      <c r="BL323" s="88">
        <v>49</v>
      </c>
      <c r="BM323" s="88">
        <v>5</v>
      </c>
      <c r="BN323" s="88">
        <v>103</v>
      </c>
      <c r="BO323" s="88">
        <v>25</v>
      </c>
      <c r="BP323" s="88">
        <v>95</v>
      </c>
      <c r="BQ323" s="88">
        <v>7309.23</v>
      </c>
      <c r="BR323" s="88">
        <v>0</v>
      </c>
      <c r="BS323" s="88">
        <v>1477.32</v>
      </c>
      <c r="BT323" s="88">
        <v>0</v>
      </c>
      <c r="BU323" s="88">
        <v>135.13</v>
      </c>
      <c r="BV323" s="88">
        <v>0</v>
      </c>
      <c r="BW323" s="88">
        <v>6.02</v>
      </c>
      <c r="BX323" s="88">
        <v>4</v>
      </c>
      <c r="BY323" s="88">
        <v>681.56</v>
      </c>
      <c r="BZ323" s="88">
        <v>1951.4</v>
      </c>
      <c r="CA323" s="88">
        <v>485.19</v>
      </c>
      <c r="CB323" s="88">
        <v>512</v>
      </c>
      <c r="CC323" s="88">
        <v>53.86</v>
      </c>
      <c r="CD323" s="88">
        <v>441.86</v>
      </c>
      <c r="CE323" s="88">
        <v>167.5</v>
      </c>
      <c r="CF323" s="88">
        <v>237.17</v>
      </c>
      <c r="CG323" s="88">
        <v>360.49</v>
      </c>
      <c r="CH323" s="88">
        <v>320.79000000000002</v>
      </c>
      <c r="CI323" s="88">
        <v>22.15</v>
      </c>
      <c r="CJ323" s="88">
        <v>296.45999999999998</v>
      </c>
      <c r="CK323" s="88">
        <v>78.62</v>
      </c>
      <c r="CL323" s="88">
        <v>266.7</v>
      </c>
    </row>
    <row r="324" spans="1:90" x14ac:dyDescent="0.3">
      <c r="A324" s="91" t="s">
        <v>761</v>
      </c>
      <c r="B324" s="91" t="s">
        <v>1066</v>
      </c>
      <c r="C324" s="91">
        <v>99020</v>
      </c>
      <c r="D324" s="102" t="s">
        <v>1081</v>
      </c>
      <c r="E324" s="93">
        <v>3.8920841706511453</v>
      </c>
      <c r="F324" s="91">
        <v>3356.87</v>
      </c>
      <c r="G324" s="108">
        <v>4.3995674967234599</v>
      </c>
      <c r="H324" s="91">
        <v>4</v>
      </c>
      <c r="I324" s="91">
        <v>13.56</v>
      </c>
      <c r="J324" s="91">
        <v>1</v>
      </c>
      <c r="K324" s="91">
        <v>88</v>
      </c>
      <c r="L324" s="91">
        <v>1</v>
      </c>
      <c r="M324" s="91">
        <v>0</v>
      </c>
      <c r="N324" s="91">
        <v>117</v>
      </c>
      <c r="O324" s="91">
        <v>172</v>
      </c>
      <c r="P324" s="91">
        <v>23</v>
      </c>
      <c r="Q324" s="91">
        <v>51</v>
      </c>
      <c r="R324" s="91">
        <v>15</v>
      </c>
      <c r="S324" s="91">
        <v>22</v>
      </c>
      <c r="T324" s="91">
        <v>50</v>
      </c>
      <c r="U324" s="91">
        <v>95</v>
      </c>
      <c r="V324" s="91">
        <v>32</v>
      </c>
      <c r="W324" s="91">
        <v>4</v>
      </c>
      <c r="X324" s="91">
        <v>52</v>
      </c>
      <c r="Y324" s="91">
        <v>11</v>
      </c>
      <c r="Z324" s="91">
        <v>29</v>
      </c>
      <c r="AA324" s="91">
        <v>11.34</v>
      </c>
      <c r="AB324" s="91">
        <v>1731.72</v>
      </c>
      <c r="AC324" s="91">
        <v>0</v>
      </c>
      <c r="AD324" s="91">
        <v>0</v>
      </c>
      <c r="AE324" s="91">
        <v>314.74</v>
      </c>
      <c r="AF324" s="91">
        <v>413.22</v>
      </c>
      <c r="AG324" s="91">
        <v>71.989999999999995</v>
      </c>
      <c r="AH324" s="91">
        <v>253.73</v>
      </c>
      <c r="AI324" s="91">
        <v>14.76</v>
      </c>
      <c r="AJ324" s="91">
        <v>59.23</v>
      </c>
      <c r="AK324" s="91">
        <v>91.38</v>
      </c>
      <c r="AL324" s="91">
        <v>111.39</v>
      </c>
      <c r="AM324" s="91">
        <v>72.16</v>
      </c>
      <c r="AN324" s="91">
        <v>6.13</v>
      </c>
      <c r="AO324" s="91">
        <v>121.57</v>
      </c>
      <c r="AP324" s="91">
        <v>11.74</v>
      </c>
      <c r="AQ324" s="91">
        <v>71.77</v>
      </c>
      <c r="AR324" s="88">
        <v>748</v>
      </c>
      <c r="AS324" s="88">
        <f t="shared" si="4"/>
        <v>763</v>
      </c>
      <c r="AT324" s="109">
        <v>2.0053475935828877</v>
      </c>
      <c r="AU324" s="88">
        <v>748</v>
      </c>
      <c r="AV324" s="88">
        <v>1</v>
      </c>
      <c r="AW324" s="88">
        <v>96</v>
      </c>
      <c r="AX324" s="88">
        <v>0</v>
      </c>
      <c r="AY324" s="88">
        <v>10</v>
      </c>
      <c r="AZ324" s="88">
        <v>0</v>
      </c>
      <c r="BA324" s="88">
        <v>1</v>
      </c>
      <c r="BB324" s="88">
        <v>0</v>
      </c>
      <c r="BC324" s="88">
        <v>120</v>
      </c>
      <c r="BD324" s="88">
        <v>179</v>
      </c>
      <c r="BE324" s="88">
        <v>30</v>
      </c>
      <c r="BF324" s="88">
        <v>55</v>
      </c>
      <c r="BG324" s="88">
        <v>5</v>
      </c>
      <c r="BH324" s="88">
        <v>14</v>
      </c>
      <c r="BI324" s="88">
        <v>20</v>
      </c>
      <c r="BJ324" s="88">
        <v>56</v>
      </c>
      <c r="BK324" s="88">
        <v>88</v>
      </c>
      <c r="BL324" s="88">
        <v>14</v>
      </c>
      <c r="BM324" s="88">
        <v>4</v>
      </c>
      <c r="BN324" s="88">
        <v>32</v>
      </c>
      <c r="BO324" s="88">
        <v>11</v>
      </c>
      <c r="BP324" s="88">
        <v>27</v>
      </c>
      <c r="BQ324" s="88">
        <v>3280.92</v>
      </c>
      <c r="BR324" s="88">
        <v>5.71</v>
      </c>
      <c r="BS324" s="88">
        <v>1624.89</v>
      </c>
      <c r="BT324" s="88">
        <v>0</v>
      </c>
      <c r="BU324" s="88">
        <v>77.84</v>
      </c>
      <c r="BV324" s="88">
        <v>0</v>
      </c>
      <c r="BW324" s="88">
        <v>1</v>
      </c>
      <c r="BX324" s="88">
        <v>0</v>
      </c>
      <c r="BY324" s="88">
        <v>359.43</v>
      </c>
      <c r="BZ324" s="88">
        <v>476.44</v>
      </c>
      <c r="CA324" s="88">
        <v>63.34</v>
      </c>
      <c r="CB324" s="88">
        <v>260.83999999999997</v>
      </c>
      <c r="CC324" s="88">
        <v>16.61</v>
      </c>
      <c r="CD324" s="88">
        <v>23.55</v>
      </c>
      <c r="CE324" s="88">
        <v>55.52</v>
      </c>
      <c r="CF324" s="88">
        <v>98.63</v>
      </c>
      <c r="CG324" s="88">
        <v>143.31</v>
      </c>
      <c r="CH324" s="88">
        <v>21.63</v>
      </c>
      <c r="CI324" s="88">
        <v>8</v>
      </c>
      <c r="CJ324" s="88">
        <v>61.52</v>
      </c>
      <c r="CK324" s="88">
        <v>11.2</v>
      </c>
      <c r="CL324" s="88">
        <v>65.91</v>
      </c>
    </row>
    <row r="325" spans="1:90" x14ac:dyDescent="0.3">
      <c r="A325" s="91" t="s">
        <v>761</v>
      </c>
      <c r="B325" s="91" t="s">
        <v>1066</v>
      </c>
      <c r="C325" s="91">
        <v>99021</v>
      </c>
      <c r="D325" s="102" t="s">
        <v>1082</v>
      </c>
      <c r="E325" s="93">
        <v>27.649552520018837</v>
      </c>
      <c r="F325" s="91">
        <v>57.8</v>
      </c>
      <c r="G325" s="108">
        <v>2.627272727272727</v>
      </c>
      <c r="H325" s="91">
        <v>0</v>
      </c>
      <c r="I325" s="91">
        <v>0</v>
      </c>
      <c r="J325" s="91">
        <v>0</v>
      </c>
      <c r="K325" s="91">
        <v>7</v>
      </c>
      <c r="L325" s="91">
        <v>0</v>
      </c>
      <c r="M325" s="91">
        <v>0</v>
      </c>
      <c r="N325" s="91">
        <v>3</v>
      </c>
      <c r="O325" s="91">
        <v>6</v>
      </c>
      <c r="P325" s="91">
        <v>1</v>
      </c>
      <c r="Q325" s="91">
        <v>1</v>
      </c>
      <c r="R325" s="91">
        <v>0</v>
      </c>
      <c r="S325" s="91">
        <v>0</v>
      </c>
      <c r="T325" s="91">
        <v>0</v>
      </c>
      <c r="U325" s="91">
        <v>3</v>
      </c>
      <c r="V325" s="91">
        <v>0</v>
      </c>
      <c r="W325" s="91">
        <v>0</v>
      </c>
      <c r="X325" s="91">
        <v>1</v>
      </c>
      <c r="Y325" s="91">
        <v>0</v>
      </c>
      <c r="Z325" s="91">
        <v>0</v>
      </c>
      <c r="AA325" s="91">
        <v>0</v>
      </c>
      <c r="AB325" s="91">
        <v>21.23</v>
      </c>
      <c r="AC325" s="91">
        <v>0</v>
      </c>
      <c r="AD325" s="91">
        <v>0</v>
      </c>
      <c r="AE325" s="91">
        <v>14.61</v>
      </c>
      <c r="AF325" s="91">
        <v>9.36</v>
      </c>
      <c r="AG325" s="91">
        <v>3.44</v>
      </c>
      <c r="AH325" s="91">
        <v>5.2</v>
      </c>
      <c r="AI325" s="91">
        <v>0</v>
      </c>
      <c r="AJ325" s="91">
        <v>0</v>
      </c>
      <c r="AK325" s="91">
        <v>0</v>
      </c>
      <c r="AL325" s="91">
        <v>2.99</v>
      </c>
      <c r="AM325" s="91">
        <v>0</v>
      </c>
      <c r="AN325" s="91">
        <v>0</v>
      </c>
      <c r="AO325" s="91">
        <v>0.97</v>
      </c>
      <c r="AP325" s="91">
        <v>0</v>
      </c>
      <c r="AQ325" s="91">
        <v>0</v>
      </c>
      <c r="AR325" s="88">
        <v>37</v>
      </c>
      <c r="AS325" s="88">
        <f t="shared" si="4"/>
        <v>22</v>
      </c>
      <c r="AT325" s="109">
        <v>-40.54054054054054</v>
      </c>
      <c r="AU325" s="88">
        <v>37</v>
      </c>
      <c r="AV325" s="88">
        <v>0</v>
      </c>
      <c r="AW325" s="88">
        <v>9</v>
      </c>
      <c r="AX325" s="88">
        <v>0</v>
      </c>
      <c r="AY325" s="88">
        <v>2</v>
      </c>
      <c r="AZ325" s="88">
        <v>1</v>
      </c>
      <c r="BA325" s="88">
        <v>0</v>
      </c>
      <c r="BB325" s="88">
        <v>0</v>
      </c>
      <c r="BC325" s="88">
        <v>8</v>
      </c>
      <c r="BD325" s="88">
        <v>9</v>
      </c>
      <c r="BE325" s="88">
        <v>1</v>
      </c>
      <c r="BF325" s="88">
        <v>5</v>
      </c>
      <c r="BG325" s="88">
        <v>1</v>
      </c>
      <c r="BH325" s="88">
        <v>0</v>
      </c>
      <c r="BI325" s="88">
        <v>0</v>
      </c>
      <c r="BJ325" s="88">
        <v>1</v>
      </c>
      <c r="BK325" s="88">
        <v>3</v>
      </c>
      <c r="BL325" s="88">
        <v>0</v>
      </c>
      <c r="BM325" s="88">
        <v>0</v>
      </c>
      <c r="BN325" s="88">
        <v>1</v>
      </c>
      <c r="BO325" s="88">
        <v>0</v>
      </c>
      <c r="BP325" s="88">
        <v>0</v>
      </c>
      <c r="BQ325" s="88">
        <v>66.86</v>
      </c>
      <c r="BR325" s="88">
        <v>0</v>
      </c>
      <c r="BS325" s="88">
        <v>23.85</v>
      </c>
      <c r="BT325" s="88">
        <v>0</v>
      </c>
      <c r="BU325" s="88">
        <v>4.7699999999999996</v>
      </c>
      <c r="BV325" s="88">
        <v>1.07</v>
      </c>
      <c r="BW325" s="88">
        <v>0</v>
      </c>
      <c r="BX325" s="88">
        <v>0</v>
      </c>
      <c r="BY325" s="88">
        <v>16.07</v>
      </c>
      <c r="BZ325" s="88">
        <v>9</v>
      </c>
      <c r="CA325" s="88">
        <v>1</v>
      </c>
      <c r="CB325" s="88">
        <v>9.94</v>
      </c>
      <c r="CC325" s="88">
        <v>2.4900000000000002</v>
      </c>
      <c r="CD325" s="88">
        <v>0</v>
      </c>
      <c r="CE325" s="88">
        <v>0</v>
      </c>
      <c r="CF325" s="88">
        <v>3</v>
      </c>
      <c r="CG325" s="88">
        <v>3</v>
      </c>
      <c r="CH325" s="88">
        <v>0</v>
      </c>
      <c r="CI325" s="88">
        <v>0</v>
      </c>
      <c r="CJ325" s="88">
        <v>1</v>
      </c>
      <c r="CK325" s="88">
        <v>0</v>
      </c>
      <c r="CL325" s="88">
        <v>0</v>
      </c>
    </row>
    <row r="326" spans="1:90" x14ac:dyDescent="0.3">
      <c r="A326" s="91" t="s">
        <v>761</v>
      </c>
      <c r="B326" s="91" t="s">
        <v>1066</v>
      </c>
      <c r="C326" s="91">
        <v>99022</v>
      </c>
      <c r="D326" s="102" t="s">
        <v>1083</v>
      </c>
      <c r="E326" s="93">
        <v>0</v>
      </c>
      <c r="F326" s="91">
        <v>52.96</v>
      </c>
      <c r="G326" s="108">
        <v>1.5576470588235294</v>
      </c>
      <c r="H326" s="91">
        <v>0</v>
      </c>
      <c r="I326" s="91">
        <v>0</v>
      </c>
      <c r="J326" s="91">
        <v>0</v>
      </c>
      <c r="K326" s="91">
        <v>1</v>
      </c>
      <c r="L326" s="91">
        <v>0</v>
      </c>
      <c r="M326" s="91">
        <v>0</v>
      </c>
      <c r="N326" s="91">
        <v>8</v>
      </c>
      <c r="O326" s="91">
        <v>5</v>
      </c>
      <c r="P326" s="91">
        <v>1</v>
      </c>
      <c r="Q326" s="91">
        <v>2</v>
      </c>
      <c r="R326" s="91">
        <v>0</v>
      </c>
      <c r="S326" s="91">
        <v>2</v>
      </c>
      <c r="T326" s="91">
        <v>0</v>
      </c>
      <c r="U326" s="91">
        <v>4</v>
      </c>
      <c r="V326" s="91">
        <v>1</v>
      </c>
      <c r="W326" s="91">
        <v>2</v>
      </c>
      <c r="X326" s="91">
        <v>5</v>
      </c>
      <c r="Y326" s="91">
        <v>1</v>
      </c>
      <c r="Z326" s="91">
        <v>2</v>
      </c>
      <c r="AA326" s="91">
        <v>0</v>
      </c>
      <c r="AB326" s="91">
        <v>3</v>
      </c>
      <c r="AC326" s="91">
        <v>0</v>
      </c>
      <c r="AD326" s="91">
        <v>0</v>
      </c>
      <c r="AE326" s="91">
        <v>17.510000000000002</v>
      </c>
      <c r="AF326" s="91">
        <v>8.7100000000000009</v>
      </c>
      <c r="AG326" s="91">
        <v>0.5</v>
      </c>
      <c r="AH326" s="91">
        <v>3.04</v>
      </c>
      <c r="AI326" s="91">
        <v>0</v>
      </c>
      <c r="AJ326" s="91">
        <v>1.28</v>
      </c>
      <c r="AK326" s="91">
        <v>0</v>
      </c>
      <c r="AL326" s="91">
        <v>4</v>
      </c>
      <c r="AM326" s="91">
        <v>1</v>
      </c>
      <c r="AN326" s="91">
        <v>2</v>
      </c>
      <c r="AO326" s="91">
        <v>8.92</v>
      </c>
      <c r="AP326" s="91">
        <v>1</v>
      </c>
      <c r="AQ326" s="91">
        <v>2</v>
      </c>
      <c r="AR326" s="88">
        <v>40</v>
      </c>
      <c r="AS326" s="88">
        <f t="shared" ref="AS326:AS335" si="5">+SUM(J326:Z326)</f>
        <v>34</v>
      </c>
      <c r="AT326" s="109">
        <v>-15</v>
      </c>
      <c r="AU326" s="88">
        <v>40</v>
      </c>
      <c r="AV326" s="88">
        <v>0</v>
      </c>
      <c r="AW326" s="88">
        <v>3</v>
      </c>
      <c r="AX326" s="88">
        <v>0</v>
      </c>
      <c r="AY326" s="88">
        <v>0</v>
      </c>
      <c r="AZ326" s="88">
        <v>0</v>
      </c>
      <c r="BA326" s="88">
        <v>0</v>
      </c>
      <c r="BB326" s="88">
        <v>0</v>
      </c>
      <c r="BC326" s="88">
        <v>10</v>
      </c>
      <c r="BD326" s="88">
        <v>8</v>
      </c>
      <c r="BE326" s="88">
        <v>5</v>
      </c>
      <c r="BF326" s="88">
        <v>3</v>
      </c>
      <c r="BG326" s="88">
        <v>0</v>
      </c>
      <c r="BH326" s="88">
        <v>1</v>
      </c>
      <c r="BI326" s="88">
        <v>0</v>
      </c>
      <c r="BJ326" s="88">
        <v>1</v>
      </c>
      <c r="BK326" s="88">
        <v>3</v>
      </c>
      <c r="BL326" s="88">
        <v>1</v>
      </c>
      <c r="BM326" s="88">
        <v>1</v>
      </c>
      <c r="BN326" s="88">
        <v>2</v>
      </c>
      <c r="BO326" s="88">
        <v>1</v>
      </c>
      <c r="BP326" s="88">
        <v>1</v>
      </c>
      <c r="BQ326" s="88">
        <v>77.95</v>
      </c>
      <c r="BR326" s="88">
        <v>0</v>
      </c>
      <c r="BS326" s="88">
        <v>5.0199999999999996</v>
      </c>
      <c r="BT326" s="88">
        <v>0</v>
      </c>
      <c r="BU326" s="88">
        <v>0</v>
      </c>
      <c r="BV326" s="88">
        <v>0</v>
      </c>
      <c r="BW326" s="88">
        <v>0</v>
      </c>
      <c r="BX326" s="88">
        <v>0</v>
      </c>
      <c r="BY326" s="88">
        <v>29.51</v>
      </c>
      <c r="BZ326" s="88">
        <v>16.59</v>
      </c>
      <c r="CA326" s="88">
        <v>5</v>
      </c>
      <c r="CB326" s="88">
        <v>5</v>
      </c>
      <c r="CC326" s="88">
        <v>0</v>
      </c>
      <c r="CD326" s="88">
        <v>1</v>
      </c>
      <c r="CE326" s="88">
        <v>0</v>
      </c>
      <c r="CF326" s="88">
        <v>1</v>
      </c>
      <c r="CG326" s="88">
        <v>3</v>
      </c>
      <c r="CH326" s="88">
        <v>1</v>
      </c>
      <c r="CI326" s="88">
        <v>1</v>
      </c>
      <c r="CJ326" s="88">
        <v>6.94</v>
      </c>
      <c r="CK326" s="88">
        <v>1.89</v>
      </c>
      <c r="CL326" s="88">
        <v>1</v>
      </c>
    </row>
    <row r="327" spans="1:90" x14ac:dyDescent="0.3">
      <c r="A327" s="91" t="s">
        <v>761</v>
      </c>
      <c r="B327" s="91" t="s">
        <v>1066</v>
      </c>
      <c r="C327" s="91">
        <v>99023</v>
      </c>
      <c r="D327" s="102" t="s">
        <v>1084</v>
      </c>
      <c r="E327" s="93">
        <v>11.255928739443952</v>
      </c>
      <c r="F327" s="91">
        <v>1428.87</v>
      </c>
      <c r="G327" s="108">
        <v>2.4259252971137522</v>
      </c>
      <c r="H327" s="91">
        <v>2</v>
      </c>
      <c r="I327" s="91">
        <v>6.26</v>
      </c>
      <c r="J327" s="91">
        <v>0</v>
      </c>
      <c r="K327" s="91">
        <v>53</v>
      </c>
      <c r="L327" s="91">
        <v>7</v>
      </c>
      <c r="M327" s="91">
        <v>2</v>
      </c>
      <c r="N327" s="91">
        <v>62</v>
      </c>
      <c r="O327" s="91">
        <v>156</v>
      </c>
      <c r="P327" s="91">
        <v>22</v>
      </c>
      <c r="Q327" s="91">
        <v>41</v>
      </c>
      <c r="R327" s="91">
        <v>13</v>
      </c>
      <c r="S327" s="91">
        <v>19</v>
      </c>
      <c r="T327" s="91">
        <v>20</v>
      </c>
      <c r="U327" s="91">
        <v>82</v>
      </c>
      <c r="V327" s="91">
        <v>21</v>
      </c>
      <c r="W327" s="91">
        <v>4</v>
      </c>
      <c r="X327" s="91">
        <v>41</v>
      </c>
      <c r="Y327" s="91">
        <v>8</v>
      </c>
      <c r="Z327" s="91">
        <v>38</v>
      </c>
      <c r="AA327" s="91">
        <v>0</v>
      </c>
      <c r="AB327" s="91">
        <v>259.33</v>
      </c>
      <c r="AC327" s="91">
        <v>12</v>
      </c>
      <c r="AD327" s="91">
        <v>36.46</v>
      </c>
      <c r="AE327" s="91">
        <v>104.23</v>
      </c>
      <c r="AF327" s="91">
        <v>378.14</v>
      </c>
      <c r="AG327" s="91">
        <v>55.2</v>
      </c>
      <c r="AH327" s="91">
        <v>159.97</v>
      </c>
      <c r="AI327" s="91">
        <v>36.42</v>
      </c>
      <c r="AJ327" s="91">
        <v>43.8</v>
      </c>
      <c r="AK327" s="91">
        <v>23.7</v>
      </c>
      <c r="AL327" s="91">
        <v>125.39</v>
      </c>
      <c r="AM327" s="91">
        <v>44.27</v>
      </c>
      <c r="AN327" s="91">
        <v>4</v>
      </c>
      <c r="AO327" s="91">
        <v>69.81</v>
      </c>
      <c r="AP327" s="91">
        <v>16.97</v>
      </c>
      <c r="AQ327" s="91">
        <v>59.18</v>
      </c>
      <c r="AR327" s="88">
        <v>639</v>
      </c>
      <c r="AS327" s="88">
        <f t="shared" si="5"/>
        <v>589</v>
      </c>
      <c r="AT327" s="109">
        <v>-7.8247261345852896</v>
      </c>
      <c r="AU327" s="88">
        <v>639</v>
      </c>
      <c r="AV327" s="88">
        <v>1</v>
      </c>
      <c r="AW327" s="88">
        <v>73</v>
      </c>
      <c r="AX327" s="88">
        <v>0</v>
      </c>
      <c r="AY327" s="88">
        <v>10</v>
      </c>
      <c r="AZ327" s="88">
        <v>0</v>
      </c>
      <c r="BA327" s="88">
        <v>4</v>
      </c>
      <c r="BB327" s="88">
        <v>1</v>
      </c>
      <c r="BC327" s="88">
        <v>92</v>
      </c>
      <c r="BD327" s="88">
        <v>167</v>
      </c>
      <c r="BE327" s="88">
        <v>28</v>
      </c>
      <c r="BF327" s="88">
        <v>48</v>
      </c>
      <c r="BG327" s="88">
        <v>4</v>
      </c>
      <c r="BH327" s="88">
        <v>12</v>
      </c>
      <c r="BI327" s="88">
        <v>18</v>
      </c>
      <c r="BJ327" s="88">
        <v>23</v>
      </c>
      <c r="BK327" s="88">
        <v>73</v>
      </c>
      <c r="BL327" s="88">
        <v>15</v>
      </c>
      <c r="BM327" s="88">
        <v>2</v>
      </c>
      <c r="BN327" s="88">
        <v>35</v>
      </c>
      <c r="BO327" s="88">
        <v>7</v>
      </c>
      <c r="BP327" s="88">
        <v>40</v>
      </c>
      <c r="BQ327" s="88">
        <v>1661.97</v>
      </c>
      <c r="BR327" s="88">
        <v>3.42</v>
      </c>
      <c r="BS327" s="88">
        <v>346.45</v>
      </c>
      <c r="BT327" s="88">
        <v>0</v>
      </c>
      <c r="BU327" s="88">
        <v>32.22</v>
      </c>
      <c r="BV327" s="88">
        <v>0</v>
      </c>
      <c r="BW327" s="88">
        <v>16</v>
      </c>
      <c r="BX327" s="88">
        <v>19.68</v>
      </c>
      <c r="BY327" s="88">
        <v>173.71</v>
      </c>
      <c r="BZ327" s="88">
        <v>375.88</v>
      </c>
      <c r="CA327" s="88">
        <v>91.92</v>
      </c>
      <c r="CB327" s="88">
        <v>150.88</v>
      </c>
      <c r="CC327" s="88">
        <v>11.44</v>
      </c>
      <c r="CD327" s="88">
        <v>31.29</v>
      </c>
      <c r="CE327" s="88">
        <v>64.040000000000006</v>
      </c>
      <c r="CF327" s="88">
        <v>36.700000000000003</v>
      </c>
      <c r="CG327" s="88">
        <v>124.42</v>
      </c>
      <c r="CH327" s="88">
        <v>31.65</v>
      </c>
      <c r="CI327" s="88">
        <v>3.17</v>
      </c>
      <c r="CJ327" s="88">
        <v>108.52</v>
      </c>
      <c r="CK327" s="88">
        <v>11.89</v>
      </c>
      <c r="CL327" s="88">
        <v>72.349999999999994</v>
      </c>
    </row>
    <row r="328" spans="1:90" x14ac:dyDescent="0.3">
      <c r="A328" s="91" t="s">
        <v>761</v>
      </c>
      <c r="B328" s="91" t="s">
        <v>1066</v>
      </c>
      <c r="C328" s="91">
        <v>99024</v>
      </c>
      <c r="D328" s="102" t="s">
        <v>1085</v>
      </c>
      <c r="E328" s="93">
        <v>8.6319499637167834</v>
      </c>
      <c r="F328" s="91">
        <v>605.59</v>
      </c>
      <c r="G328" s="108">
        <v>3.3092349726775958</v>
      </c>
      <c r="H328" s="91">
        <v>3</v>
      </c>
      <c r="I328" s="91">
        <v>2.64</v>
      </c>
      <c r="J328" s="91">
        <v>0</v>
      </c>
      <c r="K328" s="91">
        <v>24</v>
      </c>
      <c r="L328" s="91">
        <v>2</v>
      </c>
      <c r="M328" s="91">
        <v>2</v>
      </c>
      <c r="N328" s="91">
        <v>25</v>
      </c>
      <c r="O328" s="91">
        <v>33</v>
      </c>
      <c r="P328" s="91">
        <v>12</v>
      </c>
      <c r="Q328" s="91">
        <v>25</v>
      </c>
      <c r="R328" s="91">
        <v>4</v>
      </c>
      <c r="S328" s="91">
        <v>5</v>
      </c>
      <c r="T328" s="91">
        <v>5</v>
      </c>
      <c r="U328" s="91">
        <v>19</v>
      </c>
      <c r="V328" s="91">
        <v>4</v>
      </c>
      <c r="W328" s="91">
        <v>0</v>
      </c>
      <c r="X328" s="91">
        <v>16</v>
      </c>
      <c r="Y328" s="91">
        <v>1</v>
      </c>
      <c r="Z328" s="91">
        <v>6</v>
      </c>
      <c r="AA328" s="91">
        <v>0</v>
      </c>
      <c r="AB328" s="91">
        <v>289.39</v>
      </c>
      <c r="AC328" s="91">
        <v>4.0199999999999996</v>
      </c>
      <c r="AD328" s="91">
        <v>7.98</v>
      </c>
      <c r="AE328" s="91">
        <v>45.93</v>
      </c>
      <c r="AF328" s="91">
        <v>69.849999999999994</v>
      </c>
      <c r="AG328" s="91">
        <v>26.58</v>
      </c>
      <c r="AH328" s="91">
        <v>75.42</v>
      </c>
      <c r="AI328" s="91">
        <v>7.24</v>
      </c>
      <c r="AJ328" s="91">
        <v>10.53</v>
      </c>
      <c r="AK328" s="91">
        <v>8</v>
      </c>
      <c r="AL328" s="91">
        <v>21</v>
      </c>
      <c r="AM328" s="91">
        <v>7.54</v>
      </c>
      <c r="AN328" s="91">
        <v>0</v>
      </c>
      <c r="AO328" s="91">
        <v>23.98</v>
      </c>
      <c r="AP328" s="91">
        <v>1</v>
      </c>
      <c r="AQ328" s="91">
        <v>7.13</v>
      </c>
      <c r="AR328" s="88">
        <v>213</v>
      </c>
      <c r="AS328" s="88">
        <f t="shared" si="5"/>
        <v>183</v>
      </c>
      <c r="AT328" s="109">
        <v>-14.084507042253522</v>
      </c>
      <c r="AU328" s="88">
        <v>213</v>
      </c>
      <c r="AV328" s="88">
        <v>1</v>
      </c>
      <c r="AW328" s="88">
        <v>29</v>
      </c>
      <c r="AX328" s="88">
        <v>0</v>
      </c>
      <c r="AY328" s="88">
        <v>4</v>
      </c>
      <c r="AZ328" s="88">
        <v>0</v>
      </c>
      <c r="BA328" s="88">
        <v>2</v>
      </c>
      <c r="BB328" s="88">
        <v>2</v>
      </c>
      <c r="BC328" s="88">
        <v>38</v>
      </c>
      <c r="BD328" s="88">
        <v>44</v>
      </c>
      <c r="BE328" s="88">
        <v>16</v>
      </c>
      <c r="BF328" s="88">
        <v>22</v>
      </c>
      <c r="BG328" s="88">
        <v>5</v>
      </c>
      <c r="BH328" s="88">
        <v>3</v>
      </c>
      <c r="BI328" s="88">
        <v>5</v>
      </c>
      <c r="BJ328" s="88">
        <v>5</v>
      </c>
      <c r="BK328" s="88">
        <v>17</v>
      </c>
      <c r="BL328" s="88">
        <v>5</v>
      </c>
      <c r="BM328" s="88">
        <v>0</v>
      </c>
      <c r="BN328" s="88">
        <v>12</v>
      </c>
      <c r="BO328" s="88">
        <v>2</v>
      </c>
      <c r="BP328" s="88">
        <v>10</v>
      </c>
      <c r="BQ328" s="88">
        <v>693.54</v>
      </c>
      <c r="BR328" s="88">
        <v>1.47</v>
      </c>
      <c r="BS328" s="88">
        <v>336.84</v>
      </c>
      <c r="BT328" s="88">
        <v>0</v>
      </c>
      <c r="BU328" s="88">
        <v>18.16</v>
      </c>
      <c r="BV328" s="88">
        <v>0</v>
      </c>
      <c r="BW328" s="88">
        <v>4</v>
      </c>
      <c r="BX328" s="88">
        <v>8</v>
      </c>
      <c r="BY328" s="88">
        <v>68.27</v>
      </c>
      <c r="BZ328" s="88">
        <v>88.89</v>
      </c>
      <c r="CA328" s="88">
        <v>28.76</v>
      </c>
      <c r="CB328" s="88">
        <v>70.290000000000006</v>
      </c>
      <c r="CC328" s="88">
        <v>13.16</v>
      </c>
      <c r="CD328" s="88">
        <v>8.6999999999999993</v>
      </c>
      <c r="CE328" s="88">
        <v>11.6</v>
      </c>
      <c r="CF328" s="88">
        <v>6</v>
      </c>
      <c r="CG328" s="88">
        <v>20</v>
      </c>
      <c r="CH328" s="88">
        <v>5</v>
      </c>
      <c r="CI328" s="88">
        <v>0</v>
      </c>
      <c r="CJ328" s="88">
        <v>22.01</v>
      </c>
      <c r="CK328" s="88">
        <v>2</v>
      </c>
      <c r="CL328" s="88">
        <v>11.71</v>
      </c>
    </row>
    <row r="329" spans="1:90" x14ac:dyDescent="0.3">
      <c r="A329" s="91" t="s">
        <v>761</v>
      </c>
      <c r="B329" s="91" t="s">
        <v>1066</v>
      </c>
      <c r="C329" s="91">
        <v>99025</v>
      </c>
      <c r="D329" s="102" t="s">
        <v>1086</v>
      </c>
      <c r="E329" s="93">
        <v>13.113291703835861</v>
      </c>
      <c r="F329" s="91">
        <v>735.88</v>
      </c>
      <c r="G329" s="108">
        <v>3.3147747747747749</v>
      </c>
      <c r="H329" s="91">
        <v>3</v>
      </c>
      <c r="I329" s="91">
        <v>5.82</v>
      </c>
      <c r="J329" s="91">
        <v>0</v>
      </c>
      <c r="K329" s="91">
        <v>30</v>
      </c>
      <c r="L329" s="91">
        <v>0</v>
      </c>
      <c r="M329" s="91">
        <v>1</v>
      </c>
      <c r="N329" s="91">
        <v>30</v>
      </c>
      <c r="O329" s="91">
        <v>38</v>
      </c>
      <c r="P329" s="91">
        <v>18</v>
      </c>
      <c r="Q329" s="91">
        <v>21</v>
      </c>
      <c r="R329" s="91">
        <v>3</v>
      </c>
      <c r="S329" s="91">
        <v>5</v>
      </c>
      <c r="T329" s="91">
        <v>8</v>
      </c>
      <c r="U329" s="91">
        <v>29</v>
      </c>
      <c r="V329" s="91">
        <v>9</v>
      </c>
      <c r="W329" s="91">
        <v>1</v>
      </c>
      <c r="X329" s="91">
        <v>14</v>
      </c>
      <c r="Y329" s="91">
        <v>3</v>
      </c>
      <c r="Z329" s="91">
        <v>12</v>
      </c>
      <c r="AA329" s="91">
        <v>0</v>
      </c>
      <c r="AB329" s="91">
        <v>269.04000000000002</v>
      </c>
      <c r="AC329" s="91">
        <v>0</v>
      </c>
      <c r="AD329" s="91">
        <v>1</v>
      </c>
      <c r="AE329" s="91">
        <v>98.26</v>
      </c>
      <c r="AF329" s="91">
        <v>112.47</v>
      </c>
      <c r="AG329" s="91">
        <v>57.71</v>
      </c>
      <c r="AH329" s="91">
        <v>74.89</v>
      </c>
      <c r="AI329" s="91">
        <v>3</v>
      </c>
      <c r="AJ329" s="91">
        <v>10.83</v>
      </c>
      <c r="AK329" s="91">
        <v>12</v>
      </c>
      <c r="AL329" s="91">
        <v>35</v>
      </c>
      <c r="AM329" s="91">
        <v>10.23</v>
      </c>
      <c r="AN329" s="91">
        <v>0.19</v>
      </c>
      <c r="AO329" s="91">
        <v>22.98</v>
      </c>
      <c r="AP329" s="91">
        <v>10.11</v>
      </c>
      <c r="AQ329" s="91">
        <v>18.170000000000002</v>
      </c>
      <c r="AR329" s="88">
        <v>227</v>
      </c>
      <c r="AS329" s="88">
        <f t="shared" si="5"/>
        <v>222</v>
      </c>
      <c r="AT329" s="109">
        <v>-2.2026431718061676</v>
      </c>
      <c r="AU329" s="88">
        <v>227</v>
      </c>
      <c r="AV329" s="88">
        <v>0</v>
      </c>
      <c r="AW329" s="88">
        <v>42</v>
      </c>
      <c r="AX329" s="88">
        <v>0</v>
      </c>
      <c r="AY329" s="88">
        <v>5</v>
      </c>
      <c r="AZ329" s="88">
        <v>0</v>
      </c>
      <c r="BA329" s="88">
        <v>1</v>
      </c>
      <c r="BB329" s="88">
        <v>0</v>
      </c>
      <c r="BC329" s="88">
        <v>28</v>
      </c>
      <c r="BD329" s="88">
        <v>51</v>
      </c>
      <c r="BE329" s="88">
        <v>18</v>
      </c>
      <c r="BF329" s="88">
        <v>26</v>
      </c>
      <c r="BG329" s="88">
        <v>2</v>
      </c>
      <c r="BH329" s="88">
        <v>0</v>
      </c>
      <c r="BI329" s="88">
        <v>4</v>
      </c>
      <c r="BJ329" s="88">
        <v>9</v>
      </c>
      <c r="BK329" s="88">
        <v>23</v>
      </c>
      <c r="BL329" s="88">
        <v>6</v>
      </c>
      <c r="BM329" s="88">
        <v>0</v>
      </c>
      <c r="BN329" s="88">
        <v>6</v>
      </c>
      <c r="BO329" s="88">
        <v>1</v>
      </c>
      <c r="BP329" s="88">
        <v>12</v>
      </c>
      <c r="BQ329" s="88">
        <v>793.52</v>
      </c>
      <c r="BR329" s="88">
        <v>0</v>
      </c>
      <c r="BS329" s="88">
        <v>296.60000000000002</v>
      </c>
      <c r="BT329" s="88">
        <v>0</v>
      </c>
      <c r="BU329" s="88">
        <v>38.409999999999997</v>
      </c>
      <c r="BV329" s="88">
        <v>0</v>
      </c>
      <c r="BW329" s="88">
        <v>0</v>
      </c>
      <c r="BX329" s="88">
        <v>0</v>
      </c>
      <c r="BY329" s="88">
        <v>135.49</v>
      </c>
      <c r="BZ329" s="88">
        <v>136.04</v>
      </c>
      <c r="CA329" s="88">
        <v>32.270000000000003</v>
      </c>
      <c r="CB329" s="88">
        <v>84.89</v>
      </c>
      <c r="CC329" s="88">
        <v>4.1500000000000004</v>
      </c>
      <c r="CD329" s="88">
        <v>0</v>
      </c>
      <c r="CE329" s="88">
        <v>11</v>
      </c>
      <c r="CF329" s="88">
        <v>19.93</v>
      </c>
      <c r="CG329" s="88">
        <v>27.25</v>
      </c>
      <c r="CH329" s="88">
        <v>18.059999999999999</v>
      </c>
      <c r="CI329" s="88">
        <v>0</v>
      </c>
      <c r="CJ329" s="88">
        <v>15.74</v>
      </c>
      <c r="CK329" s="88">
        <v>1</v>
      </c>
      <c r="CL329" s="88">
        <v>15.25</v>
      </c>
    </row>
    <row r="330" spans="1:90" x14ac:dyDescent="0.3">
      <c r="A330" s="91" t="s">
        <v>761</v>
      </c>
      <c r="B330" s="91" t="s">
        <v>1066</v>
      </c>
      <c r="C330" s="91">
        <v>99026</v>
      </c>
      <c r="D330" s="102" t="s">
        <v>1087</v>
      </c>
      <c r="E330" s="93">
        <v>1.302330307546403</v>
      </c>
      <c r="F330" s="91">
        <v>858.61</v>
      </c>
      <c r="G330" s="108">
        <v>5.8808904109589042</v>
      </c>
      <c r="H330" s="91">
        <v>1</v>
      </c>
      <c r="I330" s="91">
        <v>1</v>
      </c>
      <c r="J330" s="91">
        <v>0</v>
      </c>
      <c r="K330" s="91">
        <v>32</v>
      </c>
      <c r="L330" s="91">
        <v>1</v>
      </c>
      <c r="M330" s="91">
        <v>0</v>
      </c>
      <c r="N330" s="91">
        <v>22</v>
      </c>
      <c r="O330" s="91">
        <v>34</v>
      </c>
      <c r="P330" s="91">
        <v>10</v>
      </c>
      <c r="Q330" s="91">
        <v>15</v>
      </c>
      <c r="R330" s="91">
        <v>2</v>
      </c>
      <c r="S330" s="91">
        <v>1</v>
      </c>
      <c r="T330" s="91">
        <v>2</v>
      </c>
      <c r="U330" s="91">
        <v>9</v>
      </c>
      <c r="V330" s="91">
        <v>3</v>
      </c>
      <c r="W330" s="91">
        <v>1</v>
      </c>
      <c r="X330" s="91">
        <v>6</v>
      </c>
      <c r="Y330" s="91">
        <v>0</v>
      </c>
      <c r="Z330" s="91">
        <v>8</v>
      </c>
      <c r="AA330" s="91">
        <v>0</v>
      </c>
      <c r="AB330" s="91">
        <v>590.48</v>
      </c>
      <c r="AC330" s="91">
        <v>1</v>
      </c>
      <c r="AD330" s="91">
        <v>0</v>
      </c>
      <c r="AE330" s="91">
        <v>83.31</v>
      </c>
      <c r="AF330" s="91">
        <v>56.93</v>
      </c>
      <c r="AG330" s="91">
        <v>14</v>
      </c>
      <c r="AH330" s="91">
        <v>39.76</v>
      </c>
      <c r="AI330" s="91">
        <v>1.62</v>
      </c>
      <c r="AJ330" s="91">
        <v>2</v>
      </c>
      <c r="AK330" s="91">
        <v>2</v>
      </c>
      <c r="AL330" s="91">
        <v>8.4499999999999993</v>
      </c>
      <c r="AM330" s="91">
        <v>14.75</v>
      </c>
      <c r="AN330" s="91">
        <v>1</v>
      </c>
      <c r="AO330" s="91">
        <v>29.96</v>
      </c>
      <c r="AP330" s="91">
        <v>0</v>
      </c>
      <c r="AQ330" s="91">
        <v>13.35</v>
      </c>
      <c r="AR330" s="88">
        <v>147</v>
      </c>
      <c r="AS330" s="88">
        <f t="shared" si="5"/>
        <v>146</v>
      </c>
      <c r="AT330" s="109">
        <v>-0.68027210884353739</v>
      </c>
      <c r="AU330" s="88">
        <v>147</v>
      </c>
      <c r="AV330" s="88">
        <v>0</v>
      </c>
      <c r="AW330" s="88">
        <v>28</v>
      </c>
      <c r="AX330" s="88">
        <v>0</v>
      </c>
      <c r="AY330" s="88">
        <v>2</v>
      </c>
      <c r="AZ330" s="88">
        <v>0</v>
      </c>
      <c r="BA330" s="88">
        <v>0</v>
      </c>
      <c r="BB330" s="88">
        <v>0</v>
      </c>
      <c r="BC330" s="88">
        <v>28</v>
      </c>
      <c r="BD330" s="88">
        <v>32</v>
      </c>
      <c r="BE330" s="88">
        <v>12</v>
      </c>
      <c r="BF330" s="88">
        <v>17</v>
      </c>
      <c r="BG330" s="88">
        <v>1</v>
      </c>
      <c r="BH330" s="88">
        <v>2</v>
      </c>
      <c r="BI330" s="88">
        <v>2</v>
      </c>
      <c r="BJ330" s="88">
        <v>2</v>
      </c>
      <c r="BK330" s="88">
        <v>9</v>
      </c>
      <c r="BL330" s="88">
        <v>1</v>
      </c>
      <c r="BM330" s="88">
        <v>0</v>
      </c>
      <c r="BN330" s="88">
        <v>6</v>
      </c>
      <c r="BO330" s="88">
        <v>1</v>
      </c>
      <c r="BP330" s="88">
        <v>7</v>
      </c>
      <c r="BQ330" s="88">
        <v>651.44000000000005</v>
      </c>
      <c r="BR330" s="88">
        <v>0</v>
      </c>
      <c r="BS330" s="88">
        <v>342.78</v>
      </c>
      <c r="BT330" s="88">
        <v>0</v>
      </c>
      <c r="BU330" s="88">
        <v>4.54</v>
      </c>
      <c r="BV330" s="88">
        <v>0</v>
      </c>
      <c r="BW330" s="88">
        <v>0</v>
      </c>
      <c r="BX330" s="88">
        <v>0</v>
      </c>
      <c r="BY330" s="88">
        <v>98.18</v>
      </c>
      <c r="BZ330" s="88">
        <v>65.69</v>
      </c>
      <c r="CA330" s="88">
        <v>23.8</v>
      </c>
      <c r="CB330" s="88">
        <v>58.42</v>
      </c>
      <c r="CC330" s="88">
        <v>1</v>
      </c>
      <c r="CD330" s="88">
        <v>2</v>
      </c>
      <c r="CE330" s="88">
        <v>4.74</v>
      </c>
      <c r="CF330" s="88">
        <v>2</v>
      </c>
      <c r="CG330" s="88">
        <v>10</v>
      </c>
      <c r="CH330" s="88">
        <v>1</v>
      </c>
      <c r="CI330" s="88">
        <v>0</v>
      </c>
      <c r="CJ330" s="88">
        <v>28.79</v>
      </c>
      <c r="CK330" s="88">
        <v>1</v>
      </c>
      <c r="CL330" s="88">
        <v>13.04</v>
      </c>
    </row>
    <row r="331" spans="1:90" x14ac:dyDescent="0.3">
      <c r="A331" s="91" t="s">
        <v>761</v>
      </c>
      <c r="B331" s="91" t="s">
        <v>1066</v>
      </c>
      <c r="C331" s="91">
        <v>99027</v>
      </c>
      <c r="D331" s="102" t="s">
        <v>1088</v>
      </c>
      <c r="E331" s="93">
        <v>9.1777721900930356</v>
      </c>
      <c r="F331" s="91">
        <v>419.94</v>
      </c>
      <c r="G331" s="108">
        <v>4.9992857142857146</v>
      </c>
      <c r="H331" s="91">
        <v>0</v>
      </c>
      <c r="I331" s="91">
        <v>0</v>
      </c>
      <c r="J331" s="91">
        <v>0</v>
      </c>
      <c r="K331" s="91">
        <v>20</v>
      </c>
      <c r="L331" s="91">
        <v>0</v>
      </c>
      <c r="M331" s="91">
        <v>0</v>
      </c>
      <c r="N331" s="91">
        <v>5</v>
      </c>
      <c r="O331" s="91">
        <v>20</v>
      </c>
      <c r="P331" s="91">
        <v>4</v>
      </c>
      <c r="Q331" s="91">
        <v>7</v>
      </c>
      <c r="R331" s="91">
        <v>0</v>
      </c>
      <c r="S331" s="91">
        <v>0</v>
      </c>
      <c r="T331" s="91">
        <v>5</v>
      </c>
      <c r="U331" s="91">
        <v>7</v>
      </c>
      <c r="V331" s="91">
        <v>0</v>
      </c>
      <c r="W331" s="91">
        <v>1</v>
      </c>
      <c r="X331" s="91">
        <v>8</v>
      </c>
      <c r="Y331" s="91">
        <v>3</v>
      </c>
      <c r="Z331" s="91">
        <v>4</v>
      </c>
      <c r="AA331" s="91">
        <v>0</v>
      </c>
      <c r="AB331" s="91">
        <v>198.85</v>
      </c>
      <c r="AC331" s="91">
        <v>0</v>
      </c>
      <c r="AD331" s="91">
        <v>0</v>
      </c>
      <c r="AE331" s="91">
        <v>26.89</v>
      </c>
      <c r="AF331" s="91">
        <v>87.16</v>
      </c>
      <c r="AG331" s="91">
        <v>15.6</v>
      </c>
      <c r="AH331" s="91">
        <v>41.34</v>
      </c>
      <c r="AI331" s="91">
        <v>0</v>
      </c>
      <c r="AJ331" s="91">
        <v>0</v>
      </c>
      <c r="AK331" s="91">
        <v>8</v>
      </c>
      <c r="AL331" s="91">
        <v>7</v>
      </c>
      <c r="AM331" s="91">
        <v>0</v>
      </c>
      <c r="AN331" s="91">
        <v>1</v>
      </c>
      <c r="AO331" s="91">
        <v>24.49</v>
      </c>
      <c r="AP331" s="91">
        <v>5.18</v>
      </c>
      <c r="AQ331" s="91">
        <v>4.43</v>
      </c>
      <c r="AR331" s="88">
        <v>80</v>
      </c>
      <c r="AS331" s="88">
        <f t="shared" si="5"/>
        <v>84</v>
      </c>
      <c r="AT331" s="109">
        <v>5</v>
      </c>
      <c r="AU331" s="88">
        <v>80</v>
      </c>
      <c r="AV331" s="88">
        <v>1</v>
      </c>
      <c r="AW331" s="88">
        <v>17</v>
      </c>
      <c r="AX331" s="88">
        <v>0</v>
      </c>
      <c r="AY331" s="88">
        <v>3</v>
      </c>
      <c r="AZ331" s="88">
        <v>0</v>
      </c>
      <c r="BA331" s="88">
        <v>1</v>
      </c>
      <c r="BB331" s="88">
        <v>1</v>
      </c>
      <c r="BC331" s="88">
        <v>9</v>
      </c>
      <c r="BD331" s="88">
        <v>19</v>
      </c>
      <c r="BE331" s="88">
        <v>4</v>
      </c>
      <c r="BF331" s="88">
        <v>8</v>
      </c>
      <c r="BG331" s="88">
        <v>0</v>
      </c>
      <c r="BH331" s="88">
        <v>0</v>
      </c>
      <c r="BI331" s="88">
        <v>0</v>
      </c>
      <c r="BJ331" s="88">
        <v>9</v>
      </c>
      <c r="BK331" s="88">
        <v>3</v>
      </c>
      <c r="BL331" s="88">
        <v>2</v>
      </c>
      <c r="BM331" s="88">
        <v>0</v>
      </c>
      <c r="BN331" s="88">
        <v>1</v>
      </c>
      <c r="BO331" s="88">
        <v>1</v>
      </c>
      <c r="BP331" s="88">
        <v>4</v>
      </c>
      <c r="BQ331" s="88">
        <v>400.3</v>
      </c>
      <c r="BR331" s="88">
        <v>4</v>
      </c>
      <c r="BS331" s="88">
        <v>171.72</v>
      </c>
      <c r="BT331" s="88">
        <v>0</v>
      </c>
      <c r="BU331" s="88">
        <v>13.45</v>
      </c>
      <c r="BV331" s="88">
        <v>0</v>
      </c>
      <c r="BW331" s="88">
        <v>0</v>
      </c>
      <c r="BX331" s="88">
        <v>0.99</v>
      </c>
      <c r="BY331" s="88">
        <v>26.1</v>
      </c>
      <c r="BZ331" s="88">
        <v>79.7</v>
      </c>
      <c r="CA331" s="88">
        <v>4</v>
      </c>
      <c r="CB331" s="88">
        <v>38.08</v>
      </c>
      <c r="CC331" s="88">
        <v>0</v>
      </c>
      <c r="CD331" s="88">
        <v>0</v>
      </c>
      <c r="CE331" s="88">
        <v>0</v>
      </c>
      <c r="CF331" s="88">
        <v>14.92</v>
      </c>
      <c r="CG331" s="88">
        <v>3</v>
      </c>
      <c r="CH331" s="88">
        <v>2.17</v>
      </c>
      <c r="CI331" s="88">
        <v>0</v>
      </c>
      <c r="CJ331" s="88">
        <v>2</v>
      </c>
      <c r="CK331" s="88">
        <v>1</v>
      </c>
      <c r="CL331" s="88">
        <v>52.62</v>
      </c>
    </row>
    <row r="332" spans="1:90" x14ac:dyDescent="0.3">
      <c r="A332" s="91" t="s">
        <v>761</v>
      </c>
      <c r="B332" s="91" t="s">
        <v>1066</v>
      </c>
      <c r="C332" s="91">
        <v>99028</v>
      </c>
      <c r="D332" s="102" t="s">
        <v>1089</v>
      </c>
      <c r="E332" s="93">
        <v>3.0134791987112393</v>
      </c>
      <c r="F332" s="91">
        <v>2172.4899999999998</v>
      </c>
      <c r="G332" s="108">
        <v>5.3641728395061721</v>
      </c>
      <c r="H332" s="91">
        <v>1</v>
      </c>
      <c r="I332" s="91">
        <v>4.12</v>
      </c>
      <c r="J332" s="91">
        <v>0</v>
      </c>
      <c r="K332" s="91">
        <v>73</v>
      </c>
      <c r="L332" s="91">
        <v>0</v>
      </c>
      <c r="M332" s="91">
        <v>1</v>
      </c>
      <c r="N332" s="91">
        <v>59</v>
      </c>
      <c r="O332" s="91">
        <v>95</v>
      </c>
      <c r="P332" s="91">
        <v>23</v>
      </c>
      <c r="Q332" s="91">
        <v>29</v>
      </c>
      <c r="R332" s="91">
        <v>7</v>
      </c>
      <c r="S332" s="91">
        <v>7</v>
      </c>
      <c r="T332" s="91">
        <v>26</v>
      </c>
      <c r="U332" s="91">
        <v>36</v>
      </c>
      <c r="V332" s="91">
        <v>20</v>
      </c>
      <c r="W332" s="91">
        <v>1</v>
      </c>
      <c r="X332" s="91">
        <v>13</v>
      </c>
      <c r="Y332" s="91">
        <v>6</v>
      </c>
      <c r="Z332" s="91">
        <v>9</v>
      </c>
      <c r="AA332" s="91">
        <v>0</v>
      </c>
      <c r="AB332" s="91">
        <v>1098.73</v>
      </c>
      <c r="AC332" s="91">
        <v>0</v>
      </c>
      <c r="AD332" s="91">
        <v>2.98</v>
      </c>
      <c r="AE332" s="91">
        <v>162.83000000000001</v>
      </c>
      <c r="AF332" s="91">
        <v>397.1</v>
      </c>
      <c r="AG332" s="91">
        <v>50.19</v>
      </c>
      <c r="AH332" s="91">
        <v>114.73</v>
      </c>
      <c r="AI332" s="91">
        <v>6.85</v>
      </c>
      <c r="AJ332" s="91">
        <v>10.93</v>
      </c>
      <c r="AK332" s="91">
        <v>50</v>
      </c>
      <c r="AL332" s="91">
        <v>35.299999999999997</v>
      </c>
      <c r="AM332" s="91">
        <v>179.75</v>
      </c>
      <c r="AN332" s="91">
        <v>1</v>
      </c>
      <c r="AO332" s="91">
        <v>25.89</v>
      </c>
      <c r="AP332" s="91">
        <v>19.32</v>
      </c>
      <c r="AQ332" s="91">
        <v>16.89</v>
      </c>
      <c r="AR332" s="88">
        <v>451</v>
      </c>
      <c r="AS332" s="88">
        <f t="shared" si="5"/>
        <v>405</v>
      </c>
      <c r="AT332" s="109">
        <v>-10.199556541019955</v>
      </c>
      <c r="AU332" s="88">
        <v>451</v>
      </c>
      <c r="AV332" s="88">
        <v>0</v>
      </c>
      <c r="AW332" s="88">
        <v>85</v>
      </c>
      <c r="AX332" s="88">
        <v>0</v>
      </c>
      <c r="AY332" s="88">
        <v>9</v>
      </c>
      <c r="AZ332" s="88">
        <v>0</v>
      </c>
      <c r="BA332" s="88">
        <v>0</v>
      </c>
      <c r="BB332" s="88">
        <v>1</v>
      </c>
      <c r="BC332" s="88">
        <v>88</v>
      </c>
      <c r="BD332" s="88">
        <v>110</v>
      </c>
      <c r="BE332" s="88">
        <v>29</v>
      </c>
      <c r="BF332" s="88">
        <v>28</v>
      </c>
      <c r="BG332" s="88">
        <v>2</v>
      </c>
      <c r="BH332" s="88">
        <v>4</v>
      </c>
      <c r="BI332" s="88">
        <v>5</v>
      </c>
      <c r="BJ332" s="88">
        <v>28</v>
      </c>
      <c r="BK332" s="88">
        <v>31</v>
      </c>
      <c r="BL332" s="88">
        <v>13</v>
      </c>
      <c r="BM332" s="88">
        <v>0</v>
      </c>
      <c r="BN332" s="88">
        <v>14</v>
      </c>
      <c r="BO332" s="88">
        <v>7</v>
      </c>
      <c r="BP332" s="88">
        <v>8</v>
      </c>
      <c r="BQ332" s="88">
        <v>1984.42</v>
      </c>
      <c r="BR332" s="88">
        <v>0</v>
      </c>
      <c r="BS332" s="88">
        <v>939.38</v>
      </c>
      <c r="BT332" s="88">
        <v>0</v>
      </c>
      <c r="BU332" s="88">
        <v>50.8</v>
      </c>
      <c r="BV332" s="88">
        <v>0</v>
      </c>
      <c r="BW332" s="88">
        <v>0</v>
      </c>
      <c r="BX332" s="88">
        <v>1.19</v>
      </c>
      <c r="BY332" s="88">
        <v>248</v>
      </c>
      <c r="BZ332" s="88">
        <v>293.57</v>
      </c>
      <c r="CA332" s="88">
        <v>126.44</v>
      </c>
      <c r="CB332" s="88">
        <v>123.18</v>
      </c>
      <c r="CC332" s="88">
        <v>8.5399999999999991</v>
      </c>
      <c r="CD332" s="88">
        <v>3</v>
      </c>
      <c r="CE332" s="88">
        <v>12.92</v>
      </c>
      <c r="CF332" s="88">
        <v>46.2</v>
      </c>
      <c r="CG332" s="88">
        <v>35.96</v>
      </c>
      <c r="CH332" s="88">
        <v>91.2</v>
      </c>
      <c r="CI332" s="88">
        <v>0</v>
      </c>
      <c r="CJ332" s="88">
        <v>26.84</v>
      </c>
      <c r="CK332" s="88">
        <v>19.87</v>
      </c>
      <c r="CL332" s="88">
        <v>16.670000000000002</v>
      </c>
    </row>
    <row r="333" spans="1:90" x14ac:dyDescent="0.3">
      <c r="A333" s="91" t="s">
        <v>761</v>
      </c>
      <c r="B333" s="91" t="s">
        <v>1066</v>
      </c>
      <c r="C333" s="91">
        <v>99029</v>
      </c>
      <c r="D333" s="102" t="s">
        <v>1090</v>
      </c>
      <c r="E333" s="93">
        <v>7.074777713810529</v>
      </c>
      <c r="F333" s="91">
        <v>892.17</v>
      </c>
      <c r="G333" s="108">
        <v>2.4047708894878705</v>
      </c>
      <c r="H333" s="91">
        <v>5</v>
      </c>
      <c r="I333" s="91">
        <v>17.71</v>
      </c>
      <c r="J333" s="91">
        <v>0</v>
      </c>
      <c r="K333" s="91">
        <v>28</v>
      </c>
      <c r="L333" s="91">
        <v>0</v>
      </c>
      <c r="M333" s="91">
        <v>1</v>
      </c>
      <c r="N333" s="91">
        <v>89</v>
      </c>
      <c r="O333" s="91">
        <v>98</v>
      </c>
      <c r="P333" s="91">
        <v>17</v>
      </c>
      <c r="Q333" s="91">
        <v>31</v>
      </c>
      <c r="R333" s="91">
        <v>5</v>
      </c>
      <c r="S333" s="91">
        <v>6</v>
      </c>
      <c r="T333" s="91">
        <v>7</v>
      </c>
      <c r="U333" s="91">
        <v>36</v>
      </c>
      <c r="V333" s="91">
        <v>17</v>
      </c>
      <c r="W333" s="91">
        <v>3</v>
      </c>
      <c r="X333" s="91">
        <v>20</v>
      </c>
      <c r="Y333" s="91">
        <v>1</v>
      </c>
      <c r="Z333" s="91">
        <v>12</v>
      </c>
      <c r="AA333" s="91">
        <v>0</v>
      </c>
      <c r="AB333" s="91">
        <v>156.33000000000001</v>
      </c>
      <c r="AC333" s="91">
        <v>0</v>
      </c>
      <c r="AD333" s="91">
        <v>1</v>
      </c>
      <c r="AE333" s="91">
        <v>188.44</v>
      </c>
      <c r="AF333" s="91">
        <v>146.63</v>
      </c>
      <c r="AG333" s="91">
        <v>67.209999999999994</v>
      </c>
      <c r="AH333" s="91">
        <v>87.79</v>
      </c>
      <c r="AI333" s="91">
        <v>7.5</v>
      </c>
      <c r="AJ333" s="91">
        <v>5.92</v>
      </c>
      <c r="AK333" s="91">
        <v>14</v>
      </c>
      <c r="AL333" s="91">
        <v>45.79</v>
      </c>
      <c r="AM333" s="91">
        <v>60.73</v>
      </c>
      <c r="AN333" s="91">
        <v>19.53</v>
      </c>
      <c r="AO333" s="91">
        <v>74.81</v>
      </c>
      <c r="AP333" s="91">
        <v>1</v>
      </c>
      <c r="AQ333" s="91">
        <v>15.49</v>
      </c>
      <c r="AR333" s="88">
        <v>406</v>
      </c>
      <c r="AS333" s="88">
        <f t="shared" si="5"/>
        <v>371</v>
      </c>
      <c r="AT333" s="109">
        <f>(AS333-AR333)/AR333*100</f>
        <v>-8.6206896551724146</v>
      </c>
      <c r="AU333" s="88" t="s">
        <v>808</v>
      </c>
      <c r="AV333" s="88" t="s">
        <v>808</v>
      </c>
      <c r="AW333" s="88" t="s">
        <v>808</v>
      </c>
      <c r="AX333" s="88" t="s">
        <v>808</v>
      </c>
      <c r="AY333" s="88" t="s">
        <v>808</v>
      </c>
      <c r="AZ333" s="88" t="s">
        <v>808</v>
      </c>
      <c r="BA333" s="88" t="s">
        <v>808</v>
      </c>
      <c r="BB333" s="88" t="s">
        <v>808</v>
      </c>
      <c r="BC333" s="88" t="s">
        <v>808</v>
      </c>
      <c r="BD333" s="88" t="s">
        <v>808</v>
      </c>
      <c r="BE333" s="88" t="s">
        <v>808</v>
      </c>
      <c r="BF333" s="88" t="s">
        <v>808</v>
      </c>
      <c r="BG333" s="88" t="s">
        <v>808</v>
      </c>
      <c r="BH333" s="88" t="s">
        <v>808</v>
      </c>
      <c r="BI333" s="88" t="s">
        <v>808</v>
      </c>
      <c r="BJ333" s="88" t="s">
        <v>808</v>
      </c>
      <c r="BK333" s="88" t="s">
        <v>808</v>
      </c>
      <c r="BL333" s="88" t="s">
        <v>808</v>
      </c>
      <c r="BM333" s="88" t="s">
        <v>808</v>
      </c>
      <c r="BN333" s="88" t="s">
        <v>808</v>
      </c>
      <c r="BO333" s="88" t="s">
        <v>808</v>
      </c>
      <c r="BP333" s="88" t="s">
        <v>808</v>
      </c>
      <c r="BQ333" s="88" t="s">
        <v>808</v>
      </c>
      <c r="BR333" s="88" t="s">
        <v>808</v>
      </c>
      <c r="BS333" s="88" t="s">
        <v>808</v>
      </c>
      <c r="BT333" s="88" t="s">
        <v>808</v>
      </c>
      <c r="BU333" s="88" t="s">
        <v>808</v>
      </c>
      <c r="BV333" s="88" t="s">
        <v>808</v>
      </c>
      <c r="BW333" s="88" t="s">
        <v>808</v>
      </c>
      <c r="BX333" s="88" t="s">
        <v>808</v>
      </c>
      <c r="BY333" s="88" t="s">
        <v>808</v>
      </c>
      <c r="BZ333" s="88" t="s">
        <v>808</v>
      </c>
      <c r="CA333" s="88" t="s">
        <v>808</v>
      </c>
      <c r="CB333" s="88" t="s">
        <v>808</v>
      </c>
      <c r="CC333" s="88" t="s">
        <v>808</v>
      </c>
      <c r="CD333" s="88" t="s">
        <v>808</v>
      </c>
      <c r="CE333" s="88" t="s">
        <v>808</v>
      </c>
      <c r="CF333" s="88" t="s">
        <v>808</v>
      </c>
      <c r="CG333" s="88" t="s">
        <v>808</v>
      </c>
      <c r="CH333" s="88" t="s">
        <v>808</v>
      </c>
      <c r="CI333" s="88" t="s">
        <v>808</v>
      </c>
      <c r="CJ333" s="88" t="s">
        <v>808</v>
      </c>
      <c r="CK333" s="88" t="s">
        <v>808</v>
      </c>
      <c r="CL333" s="88" t="s">
        <v>808</v>
      </c>
    </row>
    <row r="334" spans="1:90" x14ac:dyDescent="0.3">
      <c r="A334" s="91" t="s">
        <v>761</v>
      </c>
      <c r="B334" s="91" t="s">
        <v>1066</v>
      </c>
      <c r="C334" s="91">
        <v>99030</v>
      </c>
      <c r="D334" s="102" t="s">
        <v>1091</v>
      </c>
      <c r="E334" s="93">
        <v>24.213075060532688</v>
      </c>
      <c r="F334" s="91">
        <v>183.85</v>
      </c>
      <c r="G334" s="108">
        <v>2.0427777777777778</v>
      </c>
      <c r="H334" s="91">
        <v>1</v>
      </c>
      <c r="I334" s="91">
        <v>8.4</v>
      </c>
      <c r="J334" s="91">
        <v>0</v>
      </c>
      <c r="K334" s="91">
        <v>11</v>
      </c>
      <c r="L334" s="91">
        <v>1</v>
      </c>
      <c r="M334" s="91">
        <v>1</v>
      </c>
      <c r="N334" s="91">
        <v>17</v>
      </c>
      <c r="O334" s="91">
        <v>22</v>
      </c>
      <c r="P334" s="91">
        <v>2</v>
      </c>
      <c r="Q334" s="91">
        <v>11</v>
      </c>
      <c r="R334" s="91">
        <v>0</v>
      </c>
      <c r="S334" s="91">
        <v>4</v>
      </c>
      <c r="T334" s="91">
        <v>1</v>
      </c>
      <c r="U334" s="91">
        <v>8</v>
      </c>
      <c r="V334" s="91">
        <v>7</v>
      </c>
      <c r="W334" s="91">
        <v>0</v>
      </c>
      <c r="X334" s="91">
        <v>1</v>
      </c>
      <c r="Y334" s="91">
        <v>0</v>
      </c>
      <c r="Z334" s="91">
        <v>4</v>
      </c>
      <c r="AA334" s="91">
        <v>0</v>
      </c>
      <c r="AB334" s="91">
        <v>49.56</v>
      </c>
      <c r="AC334" s="91">
        <v>0</v>
      </c>
      <c r="AD334" s="91">
        <v>1.96</v>
      </c>
      <c r="AE334" s="91">
        <v>36</v>
      </c>
      <c r="AF334" s="91">
        <v>31.7</v>
      </c>
      <c r="AG334" s="91">
        <v>1</v>
      </c>
      <c r="AH334" s="91">
        <v>35.229999999999997</v>
      </c>
      <c r="AI334" s="91">
        <v>0</v>
      </c>
      <c r="AJ334" s="91">
        <v>5</v>
      </c>
      <c r="AK334" s="91">
        <v>1</v>
      </c>
      <c r="AL334" s="91">
        <v>7.99</v>
      </c>
      <c r="AM334" s="91">
        <v>6.47</v>
      </c>
      <c r="AN334" s="91">
        <v>0</v>
      </c>
      <c r="AO334" s="91">
        <v>1</v>
      </c>
      <c r="AP334" s="91">
        <v>0</v>
      </c>
      <c r="AQ334" s="91">
        <v>6.94</v>
      </c>
      <c r="AR334" s="88" t="s">
        <v>808</v>
      </c>
      <c r="AS334" s="88">
        <f t="shared" si="5"/>
        <v>90</v>
      </c>
      <c r="AT334" s="109" t="s">
        <v>808</v>
      </c>
      <c r="AU334" s="88" t="s">
        <v>808</v>
      </c>
      <c r="AV334" s="88" t="s">
        <v>808</v>
      </c>
      <c r="AW334" s="88" t="s">
        <v>808</v>
      </c>
      <c r="AX334" s="88" t="s">
        <v>808</v>
      </c>
      <c r="AY334" s="88" t="s">
        <v>808</v>
      </c>
      <c r="AZ334" s="88" t="s">
        <v>808</v>
      </c>
      <c r="BA334" s="88" t="s">
        <v>808</v>
      </c>
      <c r="BB334" s="88" t="s">
        <v>808</v>
      </c>
      <c r="BC334" s="88" t="s">
        <v>808</v>
      </c>
      <c r="BD334" s="88" t="s">
        <v>808</v>
      </c>
      <c r="BE334" s="88" t="s">
        <v>808</v>
      </c>
      <c r="BF334" s="88" t="s">
        <v>808</v>
      </c>
      <c r="BG334" s="88" t="s">
        <v>808</v>
      </c>
      <c r="BH334" s="88" t="s">
        <v>808</v>
      </c>
      <c r="BI334" s="88" t="s">
        <v>808</v>
      </c>
      <c r="BJ334" s="88" t="s">
        <v>808</v>
      </c>
      <c r="BK334" s="88" t="s">
        <v>808</v>
      </c>
      <c r="BL334" s="88" t="s">
        <v>808</v>
      </c>
      <c r="BM334" s="88" t="s">
        <v>808</v>
      </c>
      <c r="BN334" s="88" t="s">
        <v>808</v>
      </c>
      <c r="BO334" s="88" t="s">
        <v>808</v>
      </c>
      <c r="BP334" s="88" t="s">
        <v>808</v>
      </c>
      <c r="BQ334" s="88" t="s">
        <v>808</v>
      </c>
      <c r="BR334" s="88" t="s">
        <v>808</v>
      </c>
      <c r="BS334" s="88" t="s">
        <v>808</v>
      </c>
      <c r="BT334" s="88" t="s">
        <v>808</v>
      </c>
      <c r="BU334" s="88" t="s">
        <v>808</v>
      </c>
      <c r="BV334" s="88" t="s">
        <v>808</v>
      </c>
      <c r="BW334" s="88" t="s">
        <v>808</v>
      </c>
      <c r="BX334" s="88" t="s">
        <v>808</v>
      </c>
      <c r="BY334" s="88" t="s">
        <v>808</v>
      </c>
      <c r="BZ334" s="88" t="s">
        <v>808</v>
      </c>
      <c r="CA334" s="88" t="s">
        <v>808</v>
      </c>
      <c r="CB334" s="88" t="s">
        <v>808</v>
      </c>
      <c r="CC334" s="88" t="s">
        <v>808</v>
      </c>
      <c r="CD334" s="88" t="s">
        <v>808</v>
      </c>
      <c r="CE334" s="88" t="s">
        <v>808</v>
      </c>
      <c r="CF334" s="88" t="s">
        <v>808</v>
      </c>
      <c r="CG334" s="88" t="s">
        <v>808</v>
      </c>
      <c r="CH334" s="88" t="s">
        <v>808</v>
      </c>
      <c r="CI334" s="88" t="s">
        <v>808</v>
      </c>
      <c r="CJ334" s="88" t="s">
        <v>808</v>
      </c>
      <c r="CK334" s="88" t="s">
        <v>808</v>
      </c>
      <c r="CL334" s="88" t="s">
        <v>808</v>
      </c>
    </row>
    <row r="335" spans="1:90" x14ac:dyDescent="0.3">
      <c r="A335" s="91" t="s">
        <v>1092</v>
      </c>
      <c r="B335" s="91" t="s">
        <v>1066</v>
      </c>
      <c r="C335" s="91">
        <v>99031</v>
      </c>
      <c r="D335" s="102" t="s">
        <v>1093</v>
      </c>
      <c r="E335" s="93">
        <v>5.2696293694010183</v>
      </c>
      <c r="F335" s="91">
        <v>231.3</v>
      </c>
      <c r="G335" s="108">
        <v>2.1820754716981132</v>
      </c>
      <c r="H335" s="91">
        <v>1</v>
      </c>
      <c r="I335" s="91">
        <v>1.22</v>
      </c>
      <c r="J335" s="91">
        <v>0</v>
      </c>
      <c r="K335" s="91">
        <v>10</v>
      </c>
      <c r="L335" s="91">
        <v>0</v>
      </c>
      <c r="M335" s="91">
        <v>1</v>
      </c>
      <c r="N335" s="91">
        <v>17</v>
      </c>
      <c r="O335" s="91">
        <v>30</v>
      </c>
      <c r="P335" s="91">
        <v>7</v>
      </c>
      <c r="Q335" s="91">
        <v>8</v>
      </c>
      <c r="R335" s="91">
        <v>1</v>
      </c>
      <c r="S335" s="91">
        <v>4</v>
      </c>
      <c r="T335" s="91">
        <v>6</v>
      </c>
      <c r="U335" s="91">
        <v>14</v>
      </c>
      <c r="V335" s="91">
        <v>3</v>
      </c>
      <c r="W335" s="91">
        <v>0</v>
      </c>
      <c r="X335" s="91">
        <v>1</v>
      </c>
      <c r="Y335" s="91">
        <v>2</v>
      </c>
      <c r="Z335" s="91">
        <v>2</v>
      </c>
      <c r="AA335" s="91">
        <v>0</v>
      </c>
      <c r="AB335" s="91">
        <v>56.93</v>
      </c>
      <c r="AC335" s="91">
        <v>0</v>
      </c>
      <c r="AD335" s="91">
        <v>1</v>
      </c>
      <c r="AE335" s="91">
        <v>32.03</v>
      </c>
      <c r="AF335" s="91">
        <v>73.02</v>
      </c>
      <c r="AG335" s="91">
        <v>6.82</v>
      </c>
      <c r="AH335" s="91">
        <v>20.07</v>
      </c>
      <c r="AI335" s="91">
        <v>2.98</v>
      </c>
      <c r="AJ335" s="91">
        <v>4.32</v>
      </c>
      <c r="AK335" s="91">
        <v>8</v>
      </c>
      <c r="AL335" s="91">
        <v>17.920000000000002</v>
      </c>
      <c r="AM335" s="91">
        <v>2.23</v>
      </c>
      <c r="AN335" s="91">
        <v>0</v>
      </c>
      <c r="AO335" s="91">
        <v>1</v>
      </c>
      <c r="AP335" s="91">
        <v>2</v>
      </c>
      <c r="AQ335" s="91">
        <v>2.98</v>
      </c>
      <c r="AR335" s="88" t="s">
        <v>808</v>
      </c>
      <c r="AS335" s="88">
        <f t="shared" si="5"/>
        <v>106</v>
      </c>
      <c r="AT335" s="109" t="s">
        <v>808</v>
      </c>
      <c r="AU335" s="88" t="s">
        <v>808</v>
      </c>
      <c r="AV335" s="88" t="s">
        <v>808</v>
      </c>
      <c r="AW335" s="88" t="s">
        <v>808</v>
      </c>
      <c r="AX335" s="88" t="s">
        <v>808</v>
      </c>
      <c r="AY335" s="88" t="s">
        <v>808</v>
      </c>
      <c r="AZ335" s="88" t="s">
        <v>808</v>
      </c>
      <c r="BA335" s="88" t="s">
        <v>808</v>
      </c>
      <c r="BB335" s="88" t="s">
        <v>808</v>
      </c>
      <c r="BC335" s="88" t="s">
        <v>808</v>
      </c>
      <c r="BD335" s="88" t="s">
        <v>808</v>
      </c>
      <c r="BE335" s="88" t="s">
        <v>808</v>
      </c>
      <c r="BF335" s="88" t="s">
        <v>808</v>
      </c>
      <c r="BG335" s="88" t="s">
        <v>808</v>
      </c>
      <c r="BH335" s="88" t="s">
        <v>808</v>
      </c>
      <c r="BI335" s="88" t="s">
        <v>808</v>
      </c>
      <c r="BJ335" s="88" t="s">
        <v>808</v>
      </c>
      <c r="BK335" s="88" t="s">
        <v>808</v>
      </c>
      <c r="BL335" s="88" t="s">
        <v>808</v>
      </c>
      <c r="BM335" s="88" t="s">
        <v>808</v>
      </c>
      <c r="BN335" s="88" t="s">
        <v>808</v>
      </c>
      <c r="BO335" s="88" t="s">
        <v>808</v>
      </c>
      <c r="BP335" s="88" t="s">
        <v>808</v>
      </c>
      <c r="BQ335" s="88" t="s">
        <v>808</v>
      </c>
      <c r="BR335" s="88" t="s">
        <v>808</v>
      </c>
      <c r="BS335" s="88" t="s">
        <v>808</v>
      </c>
      <c r="BT335" s="88" t="s">
        <v>808</v>
      </c>
      <c r="BU335" s="88" t="s">
        <v>808</v>
      </c>
      <c r="BV335" s="88" t="s">
        <v>808</v>
      </c>
      <c r="BW335" s="88" t="s">
        <v>808</v>
      </c>
      <c r="BX335" s="88" t="s">
        <v>808</v>
      </c>
      <c r="BY335" s="88" t="s">
        <v>808</v>
      </c>
      <c r="BZ335" s="88" t="s">
        <v>808</v>
      </c>
      <c r="CA335" s="88" t="s">
        <v>808</v>
      </c>
      <c r="CB335" s="88" t="s">
        <v>808</v>
      </c>
      <c r="CC335" s="88" t="s">
        <v>808</v>
      </c>
      <c r="CD335" s="88" t="s">
        <v>808</v>
      </c>
      <c r="CE335" s="88" t="s">
        <v>808</v>
      </c>
      <c r="CF335" s="88" t="s">
        <v>808</v>
      </c>
      <c r="CG335" s="88" t="s">
        <v>808</v>
      </c>
      <c r="CH335" s="88" t="s">
        <v>808</v>
      </c>
      <c r="CI335" s="88" t="s">
        <v>808</v>
      </c>
      <c r="CJ335" s="88" t="s">
        <v>808</v>
      </c>
      <c r="CK335" s="88" t="s">
        <v>808</v>
      </c>
      <c r="CL335" s="88" t="s">
        <v>808</v>
      </c>
    </row>
    <row r="338" spans="1:2" x14ac:dyDescent="0.3">
      <c r="A338" s="96" t="s">
        <v>1094</v>
      </c>
    </row>
    <row r="339" spans="1:2" x14ac:dyDescent="0.3">
      <c r="A339" s="98"/>
      <c r="B339" s="98" t="s">
        <v>1095</v>
      </c>
    </row>
    <row r="340" spans="1:2" x14ac:dyDescent="0.3">
      <c r="B340" s="99" t="s">
        <v>1096</v>
      </c>
    </row>
    <row r="341" spans="1:2" x14ac:dyDescent="0.3">
      <c r="B341" s="99" t="s">
        <v>1097</v>
      </c>
    </row>
    <row r="342" spans="1:2" x14ac:dyDescent="0.3">
      <c r="B342" s="99" t="s">
        <v>1098</v>
      </c>
    </row>
    <row r="343" spans="1:2" x14ac:dyDescent="0.3">
      <c r="B343" s="99" t="s">
        <v>1099</v>
      </c>
    </row>
    <row r="344" spans="1:2" x14ac:dyDescent="0.3">
      <c r="B344" s="99" t="s">
        <v>1100</v>
      </c>
    </row>
    <row r="345" spans="1:2" x14ac:dyDescent="0.3">
      <c r="B345" s="99" t="s">
        <v>1101</v>
      </c>
    </row>
    <row r="346" spans="1:2" x14ac:dyDescent="0.3">
      <c r="B346" s="99" t="s">
        <v>1102</v>
      </c>
    </row>
    <row r="347" spans="1:2" x14ac:dyDescent="0.3">
      <c r="B347" s="99" t="s">
        <v>1103</v>
      </c>
    </row>
    <row r="348" spans="1:2" x14ac:dyDescent="0.3">
      <c r="B348" s="99" t="s">
        <v>1104</v>
      </c>
    </row>
    <row r="349" spans="1:2" x14ac:dyDescent="0.3">
      <c r="B349" s="99" t="s">
        <v>1105</v>
      </c>
    </row>
    <row r="350" spans="1:2" x14ac:dyDescent="0.3">
      <c r="B350" s="99" t="s">
        <v>1106</v>
      </c>
    </row>
    <row r="351" spans="1:2" x14ac:dyDescent="0.3">
      <c r="B351" s="99" t="s">
        <v>1107</v>
      </c>
    </row>
    <row r="352" spans="1:2" x14ac:dyDescent="0.3">
      <c r="B352" s="99" t="s">
        <v>1108</v>
      </c>
    </row>
    <row r="353" spans="2:2" x14ac:dyDescent="0.3">
      <c r="B353" s="99" t="s">
        <v>1109</v>
      </c>
    </row>
    <row r="354" spans="2:2" x14ac:dyDescent="0.3">
      <c r="B354" s="99" t="s">
        <v>1110</v>
      </c>
    </row>
  </sheetData>
  <mergeCells count="5">
    <mergeCell ref="AR3:AT3"/>
    <mergeCell ref="AU3:BP3"/>
    <mergeCell ref="BQ3:CL3"/>
    <mergeCell ref="J2:Z2"/>
    <mergeCell ref="AA2:AQ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7E395-6887-4D4C-BA90-5A3385851084}">
  <dimension ref="A3:I13"/>
  <sheetViews>
    <sheetView workbookViewId="0">
      <selection activeCell="G18" sqref="G18"/>
    </sheetView>
  </sheetViews>
  <sheetFormatPr defaultRowHeight="14.4" x14ac:dyDescent="0.3"/>
  <cols>
    <col min="1" max="1" width="17.88671875" customWidth="1"/>
    <col min="2" max="2" width="14.6640625" customWidth="1"/>
    <col min="3" max="3" width="10.33203125" customWidth="1"/>
    <col min="4" max="4" width="13.88671875" customWidth="1"/>
    <col min="7" max="7" width="10" customWidth="1"/>
  </cols>
  <sheetData>
    <row r="3" spans="1:9" ht="40.799999999999997" x14ac:dyDescent="0.3">
      <c r="B3" s="76" t="s">
        <v>1251</v>
      </c>
      <c r="C3" s="76" t="s">
        <v>1252</v>
      </c>
      <c r="D3" s="76" t="s">
        <v>1253</v>
      </c>
      <c r="E3" s="76" t="s">
        <v>751</v>
      </c>
      <c r="F3" s="76" t="s">
        <v>1254</v>
      </c>
      <c r="G3" s="76" t="s">
        <v>1255</v>
      </c>
      <c r="H3" s="76" t="s">
        <v>1256</v>
      </c>
      <c r="I3" s="76" t="s">
        <v>1257</v>
      </c>
    </row>
    <row r="4" spans="1:9" x14ac:dyDescent="0.3">
      <c r="A4" t="s">
        <v>942</v>
      </c>
      <c r="B4" s="77">
        <v>199.83428925373855</v>
      </c>
      <c r="C4" s="77">
        <v>6.1520918082637142</v>
      </c>
      <c r="D4" s="72">
        <v>24634.372180966064</v>
      </c>
      <c r="E4" s="77">
        <v>105.67272727272727</v>
      </c>
      <c r="F4" s="77">
        <v>-107.25454545454545</v>
      </c>
      <c r="G4" s="77">
        <v>-0.44438854651406534</v>
      </c>
      <c r="H4" s="77">
        <v>4.1184492232508827</v>
      </c>
      <c r="I4" s="77">
        <v>0.63909015722013596</v>
      </c>
    </row>
    <row r="5" spans="1:9" x14ac:dyDescent="0.3">
      <c r="A5" t="s">
        <v>997</v>
      </c>
      <c r="B5" s="77">
        <v>269.09883156171077</v>
      </c>
      <c r="C5" s="77">
        <v>7.0867458872425706</v>
      </c>
      <c r="D5" s="72">
        <v>20618.373080812009</v>
      </c>
      <c r="E5" s="77">
        <v>102.61904761904762</v>
      </c>
      <c r="F5" s="77">
        <v>-165.04761904761904</v>
      </c>
      <c r="G5" s="77">
        <v>-1.6631779257849668</v>
      </c>
      <c r="H5" s="77">
        <v>3.7328379437461905</v>
      </c>
      <c r="I5" s="77">
        <v>0.71560459753867356</v>
      </c>
    </row>
    <row r="6" spans="1:9" x14ac:dyDescent="0.3">
      <c r="A6" t="s">
        <v>1036</v>
      </c>
      <c r="B6" s="77">
        <v>198.15150712291356</v>
      </c>
      <c r="C6" s="77">
        <v>6.9589613522667921</v>
      </c>
      <c r="D6" s="72">
        <v>20495.902846349429</v>
      </c>
      <c r="E6" s="77">
        <v>51.266666666666666</v>
      </c>
      <c r="F6" s="77">
        <v>-86.6</v>
      </c>
      <c r="G6" s="77">
        <v>-6.187730811126757</v>
      </c>
      <c r="H6" s="77">
        <v>3.508674292826317</v>
      </c>
      <c r="I6" s="77">
        <v>0.7948008270017608</v>
      </c>
    </row>
    <row r="7" spans="1:9" x14ac:dyDescent="0.3">
      <c r="A7" t="s">
        <v>895</v>
      </c>
      <c r="B7" s="77">
        <v>176.64296487825899</v>
      </c>
      <c r="C7" s="77">
        <v>6.0948306762958566</v>
      </c>
      <c r="D7" s="72">
        <v>23346.926135295991</v>
      </c>
      <c r="E7" s="77">
        <v>42.127659574468083</v>
      </c>
      <c r="F7" s="77">
        <v>-61.106382978723403</v>
      </c>
      <c r="G7" s="77">
        <v>-1.7435048196347387</v>
      </c>
      <c r="H7" s="77">
        <v>2.4267485387890866</v>
      </c>
      <c r="I7" s="77">
        <v>0.66832822468368414</v>
      </c>
    </row>
    <row r="8" spans="1:9" x14ac:dyDescent="0.3">
      <c r="A8" t="s">
        <v>809</v>
      </c>
      <c r="B8" s="77">
        <v>178.20598119999318</v>
      </c>
      <c r="C8" s="77">
        <v>5.7236693091732729</v>
      </c>
      <c r="D8" s="72">
        <v>24196.186667983897</v>
      </c>
      <c r="E8" s="77">
        <v>54.204545454545453</v>
      </c>
      <c r="F8" s="77">
        <v>-45.886363636363633</v>
      </c>
      <c r="G8" s="77">
        <v>-0.31009675018605803</v>
      </c>
      <c r="H8" s="77">
        <v>4.1000455072075059</v>
      </c>
      <c r="I8" s="77">
        <v>0.69055235277869365</v>
      </c>
    </row>
    <row r="9" spans="1:9" x14ac:dyDescent="0.3">
      <c r="A9" t="s">
        <v>762</v>
      </c>
      <c r="B9" s="77">
        <v>202.05446319323906</v>
      </c>
      <c r="C9" s="77">
        <v>5.8400219371382409</v>
      </c>
      <c r="D9" s="72">
        <v>22534.098462011836</v>
      </c>
      <c r="E9" s="77">
        <v>40.586956521739133</v>
      </c>
      <c r="F9" s="77">
        <v>-39.608695652173914</v>
      </c>
      <c r="G9" s="77">
        <v>-4.4657222462033515</v>
      </c>
      <c r="H9" s="77">
        <v>3.5645334161915705</v>
      </c>
      <c r="I9" s="77">
        <v>0.84322684213311694</v>
      </c>
    </row>
    <row r="10" spans="1:9" x14ac:dyDescent="0.3">
      <c r="A10" t="s">
        <v>1018</v>
      </c>
      <c r="B10" s="77">
        <v>212.72922022279351</v>
      </c>
      <c r="C10" s="77">
        <v>6.9213023733850205</v>
      </c>
      <c r="D10" s="72">
        <v>21222.948120859925</v>
      </c>
      <c r="E10" s="77">
        <v>116.94444444444444</v>
      </c>
      <c r="F10" s="77">
        <v>-156.38888888888889</v>
      </c>
      <c r="G10" s="77">
        <v>-6.0776271992391822</v>
      </c>
      <c r="H10" s="77">
        <v>3.8147279428821816</v>
      </c>
      <c r="I10" s="77">
        <v>0.55234148706924502</v>
      </c>
    </row>
    <row r="11" spans="1:9" x14ac:dyDescent="0.3">
      <c r="A11" t="s">
        <v>853</v>
      </c>
      <c r="B11" s="77">
        <v>163.7853510946758</v>
      </c>
      <c r="C11" s="77">
        <v>5.9522794066331164</v>
      </c>
      <c r="D11" s="72">
        <v>23145.564961106124</v>
      </c>
      <c r="E11" s="77">
        <v>-10.928571428571429</v>
      </c>
      <c r="F11" s="77">
        <v>-49.214285714285715</v>
      </c>
      <c r="G11" s="77">
        <v>-3.2368638000607457</v>
      </c>
      <c r="H11" s="77">
        <v>3.0324258084737989</v>
      </c>
      <c r="I11" s="77">
        <v>0.6963655805139406</v>
      </c>
    </row>
    <row r="12" spans="1:9" x14ac:dyDescent="0.3">
      <c r="A12" t="s">
        <v>1066</v>
      </c>
      <c r="B12" s="77">
        <v>187.83324345236701</v>
      </c>
      <c r="C12" s="77">
        <v>9.3528726360132648</v>
      </c>
      <c r="D12" s="72">
        <v>18508.896808458041</v>
      </c>
      <c r="E12" s="77">
        <v>36.74074074074074</v>
      </c>
      <c r="F12" s="77">
        <v>-69.111111111111114</v>
      </c>
      <c r="G12" s="77">
        <v>-1.8005022172356679</v>
      </c>
      <c r="H12" s="77">
        <v>3.438262697521957</v>
      </c>
      <c r="I12" s="77">
        <v>0.69450806663731024</v>
      </c>
    </row>
    <row r="13" spans="1:9" x14ac:dyDescent="0.3">
      <c r="A13" s="78" t="s">
        <v>761</v>
      </c>
      <c r="B13" s="79">
        <v>193.70409422483118</v>
      </c>
      <c r="C13" s="79">
        <v>6.4933164165225028</v>
      </c>
      <c r="D13" s="80">
        <v>22626.812384500634</v>
      </c>
      <c r="E13" s="79">
        <v>55.68181818181818</v>
      </c>
      <c r="F13" s="79">
        <v>-77.042424242424246</v>
      </c>
      <c r="G13" s="79">
        <v>-2.4070646609435298</v>
      </c>
      <c r="H13" s="79">
        <v>3.5227555537834006</v>
      </c>
      <c r="I13" s="79">
        <v>0.68514107081764541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</vt:i4>
      </vt:variant>
    </vt:vector>
  </HeadingPairs>
  <TitlesOfParts>
    <vt:vector size="11" baseType="lpstr">
      <vt:lpstr>Comuni_eleggibilità</vt:lpstr>
      <vt:lpstr>popolazione</vt:lpstr>
      <vt:lpstr>demografia</vt:lpstr>
      <vt:lpstr>agricoltura</vt:lpstr>
      <vt:lpstr>lavoro</vt:lpstr>
      <vt:lpstr>istruzione</vt:lpstr>
      <vt:lpstr>servizi</vt:lpstr>
      <vt:lpstr>industria</vt:lpstr>
      <vt:lpstr>valori medi</vt:lpstr>
      <vt:lpstr>codifiche e definizioni</vt:lpstr>
      <vt:lpstr>Database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Laruccia Nicola</dc:creator>
  <cp:keywords/>
  <dc:description/>
  <cp:lastModifiedBy>Attili Barbara</cp:lastModifiedBy>
  <cp:revision/>
  <dcterms:created xsi:type="dcterms:W3CDTF">2023-05-08T14:05:17Z</dcterms:created>
  <dcterms:modified xsi:type="dcterms:W3CDTF">2023-09-06T12:45:36Z</dcterms:modified>
  <cp:category/>
  <cp:contentStatus/>
</cp:coreProperties>
</file>